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192.168.0.2\UsersData$\koubkova\Documents\2018 2019\rozpočet\"/>
    </mc:Choice>
  </mc:AlternateContent>
  <bookViews>
    <workbookView xWindow="0" yWindow="0" windowWidth="28800" windowHeight="12330"/>
  </bookViews>
  <sheets>
    <sheet name="Příloha č. 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43" i="1" l="1"/>
  <c r="F44" i="1"/>
  <c r="F45" i="1"/>
  <c r="E42" i="1"/>
  <c r="D42" i="1"/>
  <c r="F42" i="1" l="1"/>
  <c r="F98" i="1"/>
  <c r="F99" i="1"/>
  <c r="F100" i="1"/>
  <c r="F97" i="1"/>
  <c r="E90" i="1"/>
  <c r="D90" i="1"/>
  <c r="E84" i="1"/>
  <c r="D84" i="1"/>
  <c r="D79" i="1"/>
  <c r="E73" i="1"/>
  <c r="D73" i="1"/>
  <c r="F37" i="1" l="1"/>
  <c r="F35" i="1"/>
  <c r="F29" i="1"/>
  <c r="F93" i="1" l="1"/>
  <c r="F92" i="1"/>
  <c r="F91" i="1"/>
  <c r="F89" i="1"/>
  <c r="F88" i="1"/>
  <c r="F87" i="1"/>
  <c r="F86" i="1"/>
  <c r="F85" i="1"/>
  <c r="F83" i="1"/>
  <c r="F82" i="1"/>
  <c r="F81" i="1"/>
  <c r="F80" i="1"/>
  <c r="F78" i="1"/>
  <c r="F77" i="1"/>
  <c r="F76" i="1"/>
  <c r="F75" i="1"/>
  <c r="F74" i="1"/>
  <c r="F72" i="1"/>
  <c r="F71" i="1"/>
  <c r="E70" i="1"/>
  <c r="D70" i="1"/>
  <c r="F69" i="1"/>
  <c r="F68" i="1"/>
  <c r="F67" i="1"/>
  <c r="E66" i="1"/>
  <c r="D66" i="1"/>
  <c r="F65" i="1"/>
  <c r="F64" i="1"/>
  <c r="E63" i="1"/>
  <c r="D63" i="1"/>
  <c r="F62" i="1"/>
  <c r="F61" i="1"/>
  <c r="F60" i="1"/>
  <c r="F59" i="1"/>
  <c r="F58" i="1"/>
  <c r="E57" i="1"/>
  <c r="D57" i="1"/>
  <c r="F56" i="1"/>
  <c r="F55" i="1"/>
  <c r="E54" i="1"/>
  <c r="D54" i="1"/>
  <c r="F53" i="1"/>
  <c r="F52" i="1"/>
  <c r="F51" i="1"/>
  <c r="F50" i="1"/>
  <c r="E49" i="1"/>
  <c r="D49" i="1"/>
  <c r="F48" i="1"/>
  <c r="F47" i="1"/>
  <c r="E46" i="1"/>
  <c r="D46" i="1"/>
  <c r="F41" i="1"/>
  <c r="F40" i="1"/>
  <c r="F39" i="1"/>
  <c r="E38" i="1"/>
  <c r="D38" i="1"/>
  <c r="F38" i="1" s="1"/>
  <c r="F36" i="1"/>
  <c r="F34" i="1"/>
  <c r="F33" i="1"/>
  <c r="E32" i="1"/>
  <c r="D32" i="1"/>
  <c r="F31" i="1"/>
  <c r="F30" i="1"/>
  <c r="F28" i="1"/>
  <c r="F27" i="1"/>
  <c r="E26" i="1"/>
  <c r="D26" i="1"/>
  <c r="F25" i="1"/>
  <c r="F24" i="1"/>
  <c r="F23" i="1"/>
  <c r="F22" i="1"/>
  <c r="F21" i="1"/>
  <c r="E20" i="1"/>
  <c r="D20" i="1"/>
  <c r="F19" i="1"/>
  <c r="F18" i="1"/>
  <c r="F17" i="1"/>
  <c r="F16" i="1"/>
  <c r="F15" i="1"/>
  <c r="F14" i="1"/>
  <c r="E13" i="1"/>
  <c r="D13" i="1"/>
  <c r="D12" i="1" l="1"/>
  <c r="E12" i="1"/>
  <c r="F26" i="1"/>
  <c r="F46" i="1"/>
  <c r="F54" i="1"/>
  <c r="F79" i="1"/>
  <c r="F57" i="1"/>
  <c r="F70" i="1"/>
  <c r="F84" i="1"/>
  <c r="F66" i="1"/>
  <c r="F90" i="1"/>
  <c r="F32" i="1"/>
  <c r="F73" i="1"/>
  <c r="F20" i="1"/>
  <c r="F49" i="1"/>
  <c r="F63" i="1"/>
  <c r="F13" i="1"/>
  <c r="F12" i="1" l="1"/>
</calcChain>
</file>

<file path=xl/sharedStrings.xml><?xml version="1.0" encoding="utf-8"?>
<sst xmlns="http://schemas.openxmlformats.org/spreadsheetml/2006/main" count="128" uniqueCount="63">
  <si>
    <t>Příloha č. 1</t>
  </si>
  <si>
    <t>Název organizace dle zřizovací listiny:</t>
  </si>
  <si>
    <t>Číslo organizace</t>
  </si>
  <si>
    <t>v Kč na dvě desetinná místa</t>
  </si>
  <si>
    <t>Účelový znak</t>
  </si>
  <si>
    <t>Ukazatel</t>
  </si>
  <si>
    <t xml:space="preserve">Vratka 
při finančním 
vypořádání
</t>
  </si>
  <si>
    <t>a</t>
  </si>
  <si>
    <t>b</t>
  </si>
  <si>
    <t xml:space="preserve">3 =  1 - 2 </t>
  </si>
  <si>
    <t>A.1. Neinvestiční dotace celkem</t>
  </si>
  <si>
    <t>Podpora informačních center pro mládež</t>
  </si>
  <si>
    <t>v tom</t>
  </si>
  <si>
    <t>ostatní náklady</t>
  </si>
  <si>
    <t>HPP bez odvodů</t>
  </si>
  <si>
    <t>HPP odvody</t>
  </si>
  <si>
    <t>DPP</t>
  </si>
  <si>
    <t>DPČ bez odvodů</t>
  </si>
  <si>
    <t>DPČ odvody</t>
  </si>
  <si>
    <t>Podpora vzdělávání cizinců ve školách</t>
  </si>
  <si>
    <t>platy</t>
  </si>
  <si>
    <t>OON</t>
  </si>
  <si>
    <t>zákonné odvody</t>
  </si>
  <si>
    <t>FKSP</t>
  </si>
  <si>
    <t>ONIV</t>
  </si>
  <si>
    <t>Podpora organizace a ukončování středního vzdělávání maturitou</t>
  </si>
  <si>
    <t>Podpora rozvoje dvojjazyčného vzdělávání na středních školách</t>
  </si>
  <si>
    <t>Hodnocení žáků a škol podle výsledků v soutěžích</t>
  </si>
  <si>
    <t>Podpora odborného vzdělávání</t>
  </si>
  <si>
    <t>Podpora navýšení kapacit ve školských poradenských zařízeních</t>
  </si>
  <si>
    <t>Podpora výuky plavání v základních školách</t>
  </si>
  <si>
    <t>Vzdělávací programy paměťových institucí do škol</t>
  </si>
  <si>
    <t>Podpora sociálně znevýhodněných romských žáků středních škol</t>
  </si>
  <si>
    <t>Realizace aktivit v oblasti primární prevence rizikového chování</t>
  </si>
  <si>
    <t>Podpora soutěží a přehlídek</t>
  </si>
  <si>
    <t>Podpora výuky dějin 20. století a vzdělávání v jazycích národnostních menšin</t>
  </si>
  <si>
    <t>Přímé výdaje na vzdělávání</t>
  </si>
  <si>
    <t>Podpora přípravy sportovních talentů</t>
  </si>
  <si>
    <t>Zajištění bezplatné přípravy v začlenění do vzdělávání žáků jiného členského státu EU</t>
  </si>
  <si>
    <t>Financování asistentů pedagoga pro děti, žáky a studenty se sociálním znevýhodněním</t>
  </si>
  <si>
    <t>Ministersvo práce a sociálních věcí</t>
  </si>
  <si>
    <t>Ministerstvo kultury</t>
  </si>
  <si>
    <t>Ministerstvo pro místní rozvoj</t>
  </si>
  <si>
    <t>Ministerstvo životního prostřecí</t>
  </si>
  <si>
    <t>Vysvětlivky:</t>
  </si>
  <si>
    <t xml:space="preserve">sloupec 1 - uvádí se výše dotace převedené poskytovatelem na účet příjemce </t>
  </si>
  <si>
    <t>Potvrzujeme, že originály dokladů k čerpání jedntlivých dotací jsou uloženy v naší organizaci.</t>
  </si>
  <si>
    <t>Poskytnuto k 31.12.2018</t>
  </si>
  <si>
    <t>Čerpáno k 31.12.2018</t>
  </si>
  <si>
    <t>sloupec 2 - uvádí se výše skutečně použitých prostředků příjemcem z poskytnuté dotace k 31.12.2018</t>
  </si>
  <si>
    <t>Vybavení školských poradenských zařízení diagnostickými nástroji</t>
  </si>
  <si>
    <t>Podpora nadaných žáků základních a středních škol</t>
  </si>
  <si>
    <t xml:space="preserve">sloupec 3 - uvádí se vratka dotace při finančním vypořádání; rovná se sloupec 1 minus sloupec 2  </t>
  </si>
  <si>
    <t>Excelence základních škol</t>
  </si>
  <si>
    <t>odvody</t>
  </si>
  <si>
    <t>Finanční vypořádání dotací poskytnutých krajům a příspěvkovým organizacím v roce 2018 ze státního rozpočtu</t>
  </si>
  <si>
    <t>Ostatní dodace ze státního rozpočtu</t>
  </si>
  <si>
    <t>Základní škola Modřice, okres Brno-venkov, příspěvková organizace</t>
  </si>
  <si>
    <t>IČO: 75023326</t>
  </si>
  <si>
    <t>Sestavil: J. Fišerová</t>
  </si>
  <si>
    <t>Datum a podpis: 7.1.2019</t>
  </si>
  <si>
    <t>Telefon: 538728204</t>
  </si>
  <si>
    <t>Kontroloval: Mgr. Kateřina Koubková - ředitelka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</si>
</sst>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238"/>
      <scheme val="minor"/>
    </font>
    <font>
      <sz val="10"/>
      <color indexed="10"/>
      <name val="Arial CE"/>
      <family val="2"/>
      <charset val="238"/>
    </font>
    <font>
      <sz val="10"/>
      <name val="Arial CE"/>
      <family val="2"/>
      <charset val="238"/>
    </font>
    <font>
      <b/>
      <sz val="10"/>
      <name val="Arial CE"/>
      <family val="2"/>
      <charset val="238"/>
    </font>
    <font>
      <sz val="11"/>
      <name val="Arial CE"/>
      <family val="2"/>
      <charset val="238"/>
    </font>
    <font>
      <b/>
      <sz val="11"/>
      <name val="Arial CE"/>
      <family val="2"/>
      <charset val="238"/>
    </font>
    <font>
      <sz val="12"/>
      <name val="Arial CE"/>
      <family val="2"/>
      <charset val="238"/>
    </font>
    <font>
      <b/>
      <sz val="16"/>
      <name val="Arial CE"/>
      <charset val="238"/>
    </font>
    <font>
      <sz val="8"/>
      <name val="Arial CE"/>
      <charset val="238"/>
    </font>
    <font>
      <sz val="8"/>
      <name val="Arial CE"/>
      <family val="2"/>
      <charset val="238"/>
    </font>
    <font>
      <sz val="11"/>
      <name val="Arial CE"/>
      <charset val="238"/>
    </font>
    <font>
      <b/>
      <sz val="11"/>
      <name val="Arial CE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b/>
      <sz val="14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99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1" fillId="0" borderId="0" xfId="0" applyFont="1" applyFill="1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 applyFill="1" applyAlignment="1">
      <alignment horizontal="right"/>
    </xf>
    <xf numFmtId="0" fontId="4" fillId="0" borderId="0" xfId="0" applyFont="1" applyAlignment="1">
      <alignment horizontal="left"/>
    </xf>
    <xf numFmtId="0" fontId="6" fillId="0" borderId="0" xfId="0" applyFont="1"/>
    <xf numFmtId="0" fontId="2" fillId="0" borderId="0" xfId="0" applyFont="1" applyAlignment="1">
      <alignment horizontal="left" vertical="top"/>
    </xf>
    <xf numFmtId="0" fontId="3" fillId="0" borderId="0" xfId="0" applyFont="1" applyFill="1" applyBorder="1" applyAlignment="1">
      <alignment horizontal="center"/>
    </xf>
    <xf numFmtId="0" fontId="8" fillId="0" borderId="0" xfId="0" applyFont="1" applyFill="1"/>
    <xf numFmtId="0" fontId="9" fillId="0" borderId="0" xfId="0" applyFont="1" applyFill="1"/>
    <xf numFmtId="0" fontId="2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2" fillId="0" borderId="0" xfId="0" applyFont="1" applyAlignment="1">
      <alignment vertical="top"/>
    </xf>
    <xf numFmtId="0" fontId="4" fillId="0" borderId="3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4" fontId="11" fillId="3" borderId="5" xfId="0" applyNumberFormat="1" applyFont="1" applyFill="1" applyBorder="1"/>
    <xf numFmtId="4" fontId="11" fillId="4" borderId="7" xfId="0" applyNumberFormat="1" applyFont="1" applyFill="1" applyBorder="1"/>
    <xf numFmtId="4" fontId="11" fillId="4" borderId="8" xfId="0" applyNumberFormat="1" applyFont="1" applyFill="1" applyBorder="1"/>
    <xf numFmtId="0" fontId="4" fillId="0" borderId="9" xfId="0" applyFont="1" applyFill="1" applyBorder="1" applyAlignment="1">
      <alignment horizontal="left" vertical="center"/>
    </xf>
    <xf numFmtId="4" fontId="10" fillId="3" borderId="10" xfId="0" applyNumberFormat="1" applyFont="1" applyFill="1" applyBorder="1"/>
    <xf numFmtId="4" fontId="10" fillId="3" borderId="11" xfId="0" applyNumberFormat="1" applyFont="1" applyFill="1" applyBorder="1"/>
    <xf numFmtId="4" fontId="11" fillId="2" borderId="9" xfId="0" applyNumberFormat="1" applyFont="1" applyFill="1" applyBorder="1"/>
    <xf numFmtId="0" fontId="4" fillId="0" borderId="12" xfId="0" applyFont="1" applyFill="1" applyBorder="1" applyAlignment="1">
      <alignment horizontal="left" vertical="center"/>
    </xf>
    <xf numFmtId="4" fontId="10" fillId="3" borderId="13" xfId="0" applyNumberFormat="1" applyFont="1" applyFill="1" applyBorder="1"/>
    <xf numFmtId="4" fontId="10" fillId="3" borderId="14" xfId="0" applyNumberFormat="1" applyFont="1" applyFill="1" applyBorder="1"/>
    <xf numFmtId="4" fontId="11" fillId="2" borderId="15" xfId="0" applyNumberFormat="1" applyFont="1" applyFill="1" applyBorder="1"/>
    <xf numFmtId="0" fontId="4" fillId="4" borderId="6" xfId="0" applyFont="1" applyFill="1" applyBorder="1" applyAlignment="1">
      <alignment horizontal="left" vertical="center"/>
    </xf>
    <xf numFmtId="4" fontId="11" fillId="4" borderId="5" xfId="0" applyNumberFormat="1" applyFont="1" applyFill="1" applyBorder="1"/>
    <xf numFmtId="4" fontId="11" fillId="4" borderId="4" xfId="0" applyNumberFormat="1" applyFont="1" applyFill="1" applyBorder="1"/>
    <xf numFmtId="4" fontId="11" fillId="2" borderId="12" xfId="0" applyNumberFormat="1" applyFont="1" applyFill="1" applyBorder="1"/>
    <xf numFmtId="0" fontId="4" fillId="0" borderId="11" xfId="0" applyFont="1" applyFill="1" applyBorder="1" applyAlignment="1">
      <alignment horizontal="left" vertical="center"/>
    </xf>
    <xf numFmtId="0" fontId="4" fillId="0" borderId="14" xfId="0" applyFont="1" applyFill="1" applyBorder="1" applyAlignment="1">
      <alignment horizontal="left" vertical="center"/>
    </xf>
    <xf numFmtId="4" fontId="11" fillId="4" borderId="18" xfId="0" applyNumberFormat="1" applyFont="1" applyFill="1" applyBorder="1"/>
    <xf numFmtId="4" fontId="11" fillId="4" borderId="7" xfId="0" applyNumberFormat="1" applyFont="1" applyFill="1" applyBorder="1" applyAlignment="1">
      <alignment vertical="center"/>
    </xf>
    <xf numFmtId="4" fontId="11" fillId="4" borderId="8" xfId="0" applyNumberFormat="1" applyFont="1" applyFill="1" applyBorder="1" applyAlignment="1">
      <alignment vertical="center"/>
    </xf>
    <xf numFmtId="0" fontId="4" fillId="0" borderId="19" xfId="0" applyFont="1" applyFill="1" applyBorder="1" applyAlignment="1">
      <alignment horizontal="left" vertical="center"/>
    </xf>
    <xf numFmtId="4" fontId="11" fillId="3" borderId="19" xfId="0" applyNumberFormat="1" applyFont="1" applyFill="1" applyBorder="1"/>
    <xf numFmtId="4" fontId="11" fillId="2" borderId="20" xfId="0" applyNumberFormat="1" applyFont="1" applyFill="1" applyBorder="1"/>
    <xf numFmtId="4" fontId="4" fillId="2" borderId="11" xfId="0" applyNumberFormat="1" applyFont="1" applyFill="1" applyBorder="1" applyAlignment="1">
      <alignment vertical="center"/>
    </xf>
    <xf numFmtId="4" fontId="11" fillId="2" borderId="9" xfId="0" applyNumberFormat="1" applyFont="1" applyFill="1" applyBorder="1" applyAlignment="1">
      <alignment vertical="center"/>
    </xf>
    <xf numFmtId="0" fontId="13" fillId="0" borderId="10" xfId="0" applyFont="1" applyFill="1" applyBorder="1" applyAlignment="1">
      <alignment horizontal="left" vertical="center"/>
    </xf>
    <xf numFmtId="4" fontId="4" fillId="3" borderId="14" xfId="0" applyNumberFormat="1" applyFont="1" applyFill="1" applyBorder="1" applyAlignment="1">
      <alignment vertical="center"/>
    </xf>
    <xf numFmtId="0" fontId="4" fillId="0" borderId="0" xfId="0" applyFont="1" applyFill="1"/>
    <xf numFmtId="0" fontId="11" fillId="0" borderId="0" xfId="0" applyFont="1"/>
    <xf numFmtId="0" fontId="13" fillId="0" borderId="0" xfId="0" applyFont="1" applyBorder="1" applyAlignment="1"/>
    <xf numFmtId="0" fontId="12" fillId="0" borderId="0" xfId="0" applyFont="1" applyBorder="1" applyAlignment="1"/>
    <xf numFmtId="0" fontId="0" fillId="0" borderId="0" xfId="0" applyBorder="1" applyAlignment="1">
      <alignment horizontal="right"/>
    </xf>
    <xf numFmtId="0" fontId="4" fillId="0" borderId="17" xfId="0" applyFont="1" applyFill="1" applyBorder="1" applyAlignment="1">
      <alignment horizontal="left" vertical="center"/>
    </xf>
    <xf numFmtId="4" fontId="10" fillId="3" borderId="24" xfId="0" applyNumberFormat="1" applyFont="1" applyFill="1" applyBorder="1"/>
    <xf numFmtId="4" fontId="10" fillId="3" borderId="25" xfId="0" applyNumberFormat="1" applyFont="1" applyFill="1" applyBorder="1"/>
    <xf numFmtId="4" fontId="11" fillId="2" borderId="17" xfId="0" applyNumberFormat="1" applyFont="1" applyFill="1" applyBorder="1"/>
    <xf numFmtId="0" fontId="4" fillId="4" borderId="26" xfId="0" applyFont="1" applyFill="1" applyBorder="1" applyAlignment="1">
      <alignment horizontal="left" vertical="center"/>
    </xf>
    <xf numFmtId="4" fontId="11" fillId="4" borderId="26" xfId="0" applyNumberFormat="1" applyFont="1" applyFill="1" applyBorder="1"/>
    <xf numFmtId="4" fontId="11" fillId="4" borderId="19" xfId="0" applyNumberFormat="1" applyFont="1" applyFill="1" applyBorder="1"/>
    <xf numFmtId="4" fontId="11" fillId="4" borderId="23" xfId="0" applyNumberFormat="1" applyFont="1" applyFill="1" applyBorder="1"/>
    <xf numFmtId="0" fontId="4" fillId="4" borderId="16" xfId="0" applyFont="1" applyFill="1" applyBorder="1" applyAlignment="1">
      <alignment horizontal="left" vertical="center"/>
    </xf>
    <xf numFmtId="4" fontId="11" fillId="4" borderId="16" xfId="0" applyNumberFormat="1" applyFont="1" applyFill="1" applyBorder="1"/>
    <xf numFmtId="4" fontId="11" fillId="4" borderId="20" xfId="0" applyNumberFormat="1" applyFont="1" applyFill="1" applyBorder="1"/>
    <xf numFmtId="0" fontId="4" fillId="0" borderId="10" xfId="0" applyFont="1" applyFill="1" applyBorder="1" applyAlignment="1">
      <alignment horizontal="left" vertical="center"/>
    </xf>
    <xf numFmtId="0" fontId="4" fillId="0" borderId="13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left" vertical="center"/>
    </xf>
    <xf numFmtId="0" fontId="4" fillId="0" borderId="24" xfId="0" applyFont="1" applyFill="1" applyBorder="1" applyAlignment="1">
      <alignment horizontal="left" vertical="center"/>
    </xf>
    <xf numFmtId="0" fontId="4" fillId="4" borderId="5" xfId="0" applyFont="1" applyFill="1" applyBorder="1" applyAlignment="1">
      <alignment horizontal="left" vertical="center"/>
    </xf>
    <xf numFmtId="0" fontId="4" fillId="0" borderId="23" xfId="0" applyFont="1" applyFill="1" applyBorder="1" applyAlignment="1">
      <alignment horizontal="left" vertical="center"/>
    </xf>
    <xf numFmtId="0" fontId="13" fillId="0" borderId="27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/>
    </xf>
    <xf numFmtId="0" fontId="11" fillId="4" borderId="29" xfId="0" applyFont="1" applyFill="1" applyBorder="1" applyAlignment="1">
      <alignment horizontal="center"/>
    </xf>
    <xf numFmtId="0" fontId="11" fillId="0" borderId="30" xfId="0" applyFont="1" applyBorder="1" applyAlignment="1">
      <alignment horizontal="center"/>
    </xf>
    <xf numFmtId="0" fontId="11" fillId="0" borderId="31" xfId="0" applyFont="1" applyBorder="1" applyAlignment="1">
      <alignment horizontal="center"/>
    </xf>
    <xf numFmtId="0" fontId="11" fillId="0" borderId="32" xfId="0" applyFont="1" applyBorder="1" applyAlignment="1">
      <alignment horizontal="center"/>
    </xf>
    <xf numFmtId="0" fontId="11" fillId="4" borderId="1" xfId="0" applyFont="1" applyFill="1" applyBorder="1" applyAlignment="1">
      <alignment horizontal="center"/>
    </xf>
    <xf numFmtId="0" fontId="11" fillId="4" borderId="33" xfId="0" applyFont="1" applyFill="1" applyBorder="1" applyAlignment="1">
      <alignment horizontal="center"/>
    </xf>
    <xf numFmtId="0" fontId="11" fillId="4" borderId="29" xfId="0" applyFont="1" applyFill="1" applyBorder="1" applyAlignment="1">
      <alignment horizontal="center" vertical="center"/>
    </xf>
    <xf numFmtId="0" fontId="4" fillId="0" borderId="30" xfId="0" applyFont="1" applyBorder="1" applyAlignment="1">
      <alignment horizontal="center"/>
    </xf>
    <xf numFmtId="0" fontId="4" fillId="0" borderId="31" xfId="0" applyFont="1" applyBorder="1" applyAlignment="1">
      <alignment horizontal="center"/>
    </xf>
    <xf numFmtId="0" fontId="4" fillId="0" borderId="33" xfId="0" applyFont="1" applyBorder="1" applyAlignment="1">
      <alignment horizontal="center"/>
    </xf>
    <xf numFmtId="0" fontId="12" fillId="0" borderId="30" xfId="0" applyFont="1" applyBorder="1" applyAlignment="1">
      <alignment horizontal="center" vertical="center"/>
    </xf>
    <xf numFmtId="0" fontId="12" fillId="0" borderId="31" xfId="0" applyFont="1" applyBorder="1" applyAlignment="1">
      <alignment horizontal="center" vertical="center"/>
    </xf>
    <xf numFmtId="4" fontId="11" fillId="2" borderId="8" xfId="0" applyNumberFormat="1" applyFont="1" applyFill="1" applyBorder="1"/>
    <xf numFmtId="0" fontId="7" fillId="0" borderId="0" xfId="0" applyFont="1" applyAlignment="1">
      <alignment vertical="top" wrapText="1"/>
    </xf>
    <xf numFmtId="0" fontId="7" fillId="0" borderId="0" xfId="0" applyFont="1" applyAlignment="1">
      <alignment vertical="top"/>
    </xf>
    <xf numFmtId="0" fontId="2" fillId="0" borderId="0" xfId="0" applyFont="1" applyAlignment="1">
      <alignment wrapText="1"/>
    </xf>
    <xf numFmtId="0" fontId="14" fillId="0" borderId="0" xfId="0" applyFont="1" applyAlignment="1">
      <alignment vertical="top"/>
    </xf>
    <xf numFmtId="0" fontId="12" fillId="0" borderId="28" xfId="0" applyFont="1" applyBorder="1" applyAlignment="1">
      <alignment horizontal="left" vertical="center" wrapText="1"/>
    </xf>
    <xf numFmtId="0" fontId="12" fillId="0" borderId="13" xfId="0" applyFont="1" applyBorder="1" applyAlignment="1">
      <alignment horizontal="left" vertical="center" wrapText="1"/>
    </xf>
    <xf numFmtId="0" fontId="4" fillId="4" borderId="7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left" vertical="center" wrapText="1"/>
    </xf>
    <xf numFmtId="0" fontId="4" fillId="4" borderId="7" xfId="0" applyFont="1" applyFill="1" applyBorder="1" applyAlignment="1">
      <alignment horizontal="left" vertical="center"/>
    </xf>
    <xf numFmtId="0" fontId="4" fillId="4" borderId="6" xfId="0" applyFont="1" applyFill="1" applyBorder="1" applyAlignment="1">
      <alignment horizontal="left" vertical="center"/>
    </xf>
    <xf numFmtId="0" fontId="4" fillId="4" borderId="5" xfId="0" applyFont="1" applyFill="1" applyBorder="1" applyAlignment="1">
      <alignment horizontal="left" vertical="center"/>
    </xf>
    <xf numFmtId="0" fontId="4" fillId="4" borderId="4" xfId="0" applyFont="1" applyFill="1" applyBorder="1" applyAlignment="1">
      <alignment horizontal="left" vertical="center"/>
    </xf>
    <xf numFmtId="0" fontId="4" fillId="4" borderId="23" xfId="0" applyFont="1" applyFill="1" applyBorder="1" applyAlignment="1">
      <alignment horizontal="left" vertical="center"/>
    </xf>
    <xf numFmtId="0" fontId="4" fillId="4" borderId="20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vertical="center" wrapText="1"/>
    </xf>
    <xf numFmtId="0" fontId="4" fillId="4" borderId="6" xfId="0" applyFont="1" applyFill="1" applyBorder="1" applyAlignment="1">
      <alignment vertical="center" wrapText="1"/>
    </xf>
    <xf numFmtId="0" fontId="13" fillId="0" borderId="27" xfId="0" applyFont="1" applyFill="1" applyBorder="1" applyAlignment="1">
      <alignment horizontal="left" vertical="center"/>
    </xf>
    <xf numFmtId="0" fontId="13" fillId="0" borderId="10" xfId="0" applyFont="1" applyFill="1" applyBorder="1" applyAlignment="1">
      <alignment horizontal="left" vertical="center"/>
    </xf>
    <xf numFmtId="0" fontId="12" fillId="0" borderId="27" xfId="0" applyFont="1" applyFill="1" applyBorder="1" applyAlignment="1">
      <alignment horizontal="left" vertical="center"/>
    </xf>
    <xf numFmtId="0" fontId="12" fillId="0" borderId="1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/>
    </xf>
    <xf numFmtId="0" fontId="4" fillId="0" borderId="2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11" fillId="2" borderId="5" xfId="0" applyFont="1" applyFill="1" applyBorder="1" applyAlignment="1">
      <alignment horizontal="left" vertical="center"/>
    </xf>
    <xf numFmtId="0" fontId="11" fillId="2" borderId="4" xfId="0" applyFont="1" applyFill="1" applyBorder="1" applyAlignment="1">
      <alignment horizontal="left" vertical="center"/>
    </xf>
    <xf numFmtId="0" fontId="4" fillId="4" borderId="22" xfId="0" applyFont="1" applyFill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3"/>
  <sheetViews>
    <sheetView tabSelected="1" zoomScaleNormal="100" workbookViewId="0">
      <selection activeCell="E79" sqref="E79"/>
    </sheetView>
  </sheetViews>
  <sheetFormatPr defaultRowHeight="12.75" x14ac:dyDescent="0.2"/>
  <cols>
    <col min="1" max="1" width="9.140625" style="2"/>
    <col min="2" max="2" width="15" style="2" customWidth="1"/>
    <col min="3" max="3" width="58.7109375" style="2" customWidth="1"/>
    <col min="4" max="4" width="17.140625" style="2" customWidth="1"/>
    <col min="5" max="5" width="18.28515625" style="2" customWidth="1"/>
    <col min="6" max="6" width="14.5703125" style="2" customWidth="1"/>
    <col min="7" max="257" width="9.140625" style="2"/>
    <col min="258" max="258" width="15" style="2" customWidth="1"/>
    <col min="259" max="259" width="58.7109375" style="2" customWidth="1"/>
    <col min="260" max="260" width="17.140625" style="2" customWidth="1"/>
    <col min="261" max="261" width="18.28515625" style="2" customWidth="1"/>
    <col min="262" max="262" width="14.5703125" style="2" customWidth="1"/>
    <col min="263" max="513" width="9.140625" style="2"/>
    <col min="514" max="514" width="15" style="2" customWidth="1"/>
    <col min="515" max="515" width="58.7109375" style="2" customWidth="1"/>
    <col min="516" max="516" width="17.140625" style="2" customWidth="1"/>
    <col min="517" max="517" width="18.28515625" style="2" customWidth="1"/>
    <col min="518" max="518" width="14.5703125" style="2" customWidth="1"/>
    <col min="519" max="769" width="9.140625" style="2"/>
    <col min="770" max="770" width="15" style="2" customWidth="1"/>
    <col min="771" max="771" width="58.7109375" style="2" customWidth="1"/>
    <col min="772" max="772" width="17.140625" style="2" customWidth="1"/>
    <col min="773" max="773" width="18.28515625" style="2" customWidth="1"/>
    <col min="774" max="774" width="14.5703125" style="2" customWidth="1"/>
    <col min="775" max="1025" width="9.140625" style="2"/>
    <col min="1026" max="1026" width="15" style="2" customWidth="1"/>
    <col min="1027" max="1027" width="58.7109375" style="2" customWidth="1"/>
    <col min="1028" max="1028" width="17.140625" style="2" customWidth="1"/>
    <col min="1029" max="1029" width="18.28515625" style="2" customWidth="1"/>
    <col min="1030" max="1030" width="14.5703125" style="2" customWidth="1"/>
    <col min="1031" max="1281" width="9.140625" style="2"/>
    <col min="1282" max="1282" width="15" style="2" customWidth="1"/>
    <col min="1283" max="1283" width="58.7109375" style="2" customWidth="1"/>
    <col min="1284" max="1284" width="17.140625" style="2" customWidth="1"/>
    <col min="1285" max="1285" width="18.28515625" style="2" customWidth="1"/>
    <col min="1286" max="1286" width="14.5703125" style="2" customWidth="1"/>
    <col min="1287" max="1537" width="9.140625" style="2"/>
    <col min="1538" max="1538" width="15" style="2" customWidth="1"/>
    <col min="1539" max="1539" width="58.7109375" style="2" customWidth="1"/>
    <col min="1540" max="1540" width="17.140625" style="2" customWidth="1"/>
    <col min="1541" max="1541" width="18.28515625" style="2" customWidth="1"/>
    <col min="1542" max="1542" width="14.5703125" style="2" customWidth="1"/>
    <col min="1543" max="1793" width="9.140625" style="2"/>
    <col min="1794" max="1794" width="15" style="2" customWidth="1"/>
    <col min="1795" max="1795" width="58.7109375" style="2" customWidth="1"/>
    <col min="1796" max="1796" width="17.140625" style="2" customWidth="1"/>
    <col min="1797" max="1797" width="18.28515625" style="2" customWidth="1"/>
    <col min="1798" max="1798" width="14.5703125" style="2" customWidth="1"/>
    <col min="1799" max="2049" width="9.140625" style="2"/>
    <col min="2050" max="2050" width="15" style="2" customWidth="1"/>
    <col min="2051" max="2051" width="58.7109375" style="2" customWidth="1"/>
    <col min="2052" max="2052" width="17.140625" style="2" customWidth="1"/>
    <col min="2053" max="2053" width="18.28515625" style="2" customWidth="1"/>
    <col min="2054" max="2054" width="14.5703125" style="2" customWidth="1"/>
    <col min="2055" max="2305" width="9.140625" style="2"/>
    <col min="2306" max="2306" width="15" style="2" customWidth="1"/>
    <col min="2307" max="2307" width="58.7109375" style="2" customWidth="1"/>
    <col min="2308" max="2308" width="17.140625" style="2" customWidth="1"/>
    <col min="2309" max="2309" width="18.28515625" style="2" customWidth="1"/>
    <col min="2310" max="2310" width="14.5703125" style="2" customWidth="1"/>
    <col min="2311" max="2561" width="9.140625" style="2"/>
    <col min="2562" max="2562" width="15" style="2" customWidth="1"/>
    <col min="2563" max="2563" width="58.7109375" style="2" customWidth="1"/>
    <col min="2564" max="2564" width="17.140625" style="2" customWidth="1"/>
    <col min="2565" max="2565" width="18.28515625" style="2" customWidth="1"/>
    <col min="2566" max="2566" width="14.5703125" style="2" customWidth="1"/>
    <col min="2567" max="2817" width="9.140625" style="2"/>
    <col min="2818" max="2818" width="15" style="2" customWidth="1"/>
    <col min="2819" max="2819" width="58.7109375" style="2" customWidth="1"/>
    <col min="2820" max="2820" width="17.140625" style="2" customWidth="1"/>
    <col min="2821" max="2821" width="18.28515625" style="2" customWidth="1"/>
    <col min="2822" max="2822" width="14.5703125" style="2" customWidth="1"/>
    <col min="2823" max="3073" width="9.140625" style="2"/>
    <col min="3074" max="3074" width="15" style="2" customWidth="1"/>
    <col min="3075" max="3075" width="58.7109375" style="2" customWidth="1"/>
    <col min="3076" max="3076" width="17.140625" style="2" customWidth="1"/>
    <col min="3077" max="3077" width="18.28515625" style="2" customWidth="1"/>
    <col min="3078" max="3078" width="14.5703125" style="2" customWidth="1"/>
    <col min="3079" max="3329" width="9.140625" style="2"/>
    <col min="3330" max="3330" width="15" style="2" customWidth="1"/>
    <col min="3331" max="3331" width="58.7109375" style="2" customWidth="1"/>
    <col min="3332" max="3332" width="17.140625" style="2" customWidth="1"/>
    <col min="3333" max="3333" width="18.28515625" style="2" customWidth="1"/>
    <col min="3334" max="3334" width="14.5703125" style="2" customWidth="1"/>
    <col min="3335" max="3585" width="9.140625" style="2"/>
    <col min="3586" max="3586" width="15" style="2" customWidth="1"/>
    <col min="3587" max="3587" width="58.7109375" style="2" customWidth="1"/>
    <col min="3588" max="3588" width="17.140625" style="2" customWidth="1"/>
    <col min="3589" max="3589" width="18.28515625" style="2" customWidth="1"/>
    <col min="3590" max="3590" width="14.5703125" style="2" customWidth="1"/>
    <col min="3591" max="3841" width="9.140625" style="2"/>
    <col min="3842" max="3842" width="15" style="2" customWidth="1"/>
    <col min="3843" max="3843" width="58.7109375" style="2" customWidth="1"/>
    <col min="3844" max="3844" width="17.140625" style="2" customWidth="1"/>
    <col min="3845" max="3845" width="18.28515625" style="2" customWidth="1"/>
    <col min="3846" max="3846" width="14.5703125" style="2" customWidth="1"/>
    <col min="3847" max="4097" width="9.140625" style="2"/>
    <col min="4098" max="4098" width="15" style="2" customWidth="1"/>
    <col min="4099" max="4099" width="58.7109375" style="2" customWidth="1"/>
    <col min="4100" max="4100" width="17.140625" style="2" customWidth="1"/>
    <col min="4101" max="4101" width="18.28515625" style="2" customWidth="1"/>
    <col min="4102" max="4102" width="14.5703125" style="2" customWidth="1"/>
    <col min="4103" max="4353" width="9.140625" style="2"/>
    <col min="4354" max="4354" width="15" style="2" customWidth="1"/>
    <col min="4355" max="4355" width="58.7109375" style="2" customWidth="1"/>
    <col min="4356" max="4356" width="17.140625" style="2" customWidth="1"/>
    <col min="4357" max="4357" width="18.28515625" style="2" customWidth="1"/>
    <col min="4358" max="4358" width="14.5703125" style="2" customWidth="1"/>
    <col min="4359" max="4609" width="9.140625" style="2"/>
    <col min="4610" max="4610" width="15" style="2" customWidth="1"/>
    <col min="4611" max="4611" width="58.7109375" style="2" customWidth="1"/>
    <col min="4612" max="4612" width="17.140625" style="2" customWidth="1"/>
    <col min="4613" max="4613" width="18.28515625" style="2" customWidth="1"/>
    <col min="4614" max="4614" width="14.5703125" style="2" customWidth="1"/>
    <col min="4615" max="4865" width="9.140625" style="2"/>
    <col min="4866" max="4866" width="15" style="2" customWidth="1"/>
    <col min="4867" max="4867" width="58.7109375" style="2" customWidth="1"/>
    <col min="4868" max="4868" width="17.140625" style="2" customWidth="1"/>
    <col min="4869" max="4869" width="18.28515625" style="2" customWidth="1"/>
    <col min="4870" max="4870" width="14.5703125" style="2" customWidth="1"/>
    <col min="4871" max="5121" width="9.140625" style="2"/>
    <col min="5122" max="5122" width="15" style="2" customWidth="1"/>
    <col min="5123" max="5123" width="58.7109375" style="2" customWidth="1"/>
    <col min="5124" max="5124" width="17.140625" style="2" customWidth="1"/>
    <col min="5125" max="5125" width="18.28515625" style="2" customWidth="1"/>
    <col min="5126" max="5126" width="14.5703125" style="2" customWidth="1"/>
    <col min="5127" max="5377" width="9.140625" style="2"/>
    <col min="5378" max="5378" width="15" style="2" customWidth="1"/>
    <col min="5379" max="5379" width="58.7109375" style="2" customWidth="1"/>
    <col min="5380" max="5380" width="17.140625" style="2" customWidth="1"/>
    <col min="5381" max="5381" width="18.28515625" style="2" customWidth="1"/>
    <col min="5382" max="5382" width="14.5703125" style="2" customWidth="1"/>
    <col min="5383" max="5633" width="9.140625" style="2"/>
    <col min="5634" max="5634" width="15" style="2" customWidth="1"/>
    <col min="5635" max="5635" width="58.7109375" style="2" customWidth="1"/>
    <col min="5636" max="5636" width="17.140625" style="2" customWidth="1"/>
    <col min="5637" max="5637" width="18.28515625" style="2" customWidth="1"/>
    <col min="5638" max="5638" width="14.5703125" style="2" customWidth="1"/>
    <col min="5639" max="5889" width="9.140625" style="2"/>
    <col min="5890" max="5890" width="15" style="2" customWidth="1"/>
    <col min="5891" max="5891" width="58.7109375" style="2" customWidth="1"/>
    <col min="5892" max="5892" width="17.140625" style="2" customWidth="1"/>
    <col min="5893" max="5893" width="18.28515625" style="2" customWidth="1"/>
    <col min="5894" max="5894" width="14.5703125" style="2" customWidth="1"/>
    <col min="5895" max="6145" width="9.140625" style="2"/>
    <col min="6146" max="6146" width="15" style="2" customWidth="1"/>
    <col min="6147" max="6147" width="58.7109375" style="2" customWidth="1"/>
    <col min="6148" max="6148" width="17.140625" style="2" customWidth="1"/>
    <col min="6149" max="6149" width="18.28515625" style="2" customWidth="1"/>
    <col min="6150" max="6150" width="14.5703125" style="2" customWidth="1"/>
    <col min="6151" max="6401" width="9.140625" style="2"/>
    <col min="6402" max="6402" width="15" style="2" customWidth="1"/>
    <col min="6403" max="6403" width="58.7109375" style="2" customWidth="1"/>
    <col min="6404" max="6404" width="17.140625" style="2" customWidth="1"/>
    <col min="6405" max="6405" width="18.28515625" style="2" customWidth="1"/>
    <col min="6406" max="6406" width="14.5703125" style="2" customWidth="1"/>
    <col min="6407" max="6657" width="9.140625" style="2"/>
    <col min="6658" max="6658" width="15" style="2" customWidth="1"/>
    <col min="6659" max="6659" width="58.7109375" style="2" customWidth="1"/>
    <col min="6660" max="6660" width="17.140625" style="2" customWidth="1"/>
    <col min="6661" max="6661" width="18.28515625" style="2" customWidth="1"/>
    <col min="6662" max="6662" width="14.5703125" style="2" customWidth="1"/>
    <col min="6663" max="6913" width="9.140625" style="2"/>
    <col min="6914" max="6914" width="15" style="2" customWidth="1"/>
    <col min="6915" max="6915" width="58.7109375" style="2" customWidth="1"/>
    <col min="6916" max="6916" width="17.140625" style="2" customWidth="1"/>
    <col min="6917" max="6917" width="18.28515625" style="2" customWidth="1"/>
    <col min="6918" max="6918" width="14.5703125" style="2" customWidth="1"/>
    <col min="6919" max="7169" width="9.140625" style="2"/>
    <col min="7170" max="7170" width="15" style="2" customWidth="1"/>
    <col min="7171" max="7171" width="58.7109375" style="2" customWidth="1"/>
    <col min="7172" max="7172" width="17.140625" style="2" customWidth="1"/>
    <col min="7173" max="7173" width="18.28515625" style="2" customWidth="1"/>
    <col min="7174" max="7174" width="14.5703125" style="2" customWidth="1"/>
    <col min="7175" max="7425" width="9.140625" style="2"/>
    <col min="7426" max="7426" width="15" style="2" customWidth="1"/>
    <col min="7427" max="7427" width="58.7109375" style="2" customWidth="1"/>
    <col min="7428" max="7428" width="17.140625" style="2" customWidth="1"/>
    <col min="7429" max="7429" width="18.28515625" style="2" customWidth="1"/>
    <col min="7430" max="7430" width="14.5703125" style="2" customWidth="1"/>
    <col min="7431" max="7681" width="9.140625" style="2"/>
    <col min="7682" max="7682" width="15" style="2" customWidth="1"/>
    <col min="7683" max="7683" width="58.7109375" style="2" customWidth="1"/>
    <col min="7684" max="7684" width="17.140625" style="2" customWidth="1"/>
    <col min="7685" max="7685" width="18.28515625" style="2" customWidth="1"/>
    <col min="7686" max="7686" width="14.5703125" style="2" customWidth="1"/>
    <col min="7687" max="7937" width="9.140625" style="2"/>
    <col min="7938" max="7938" width="15" style="2" customWidth="1"/>
    <col min="7939" max="7939" width="58.7109375" style="2" customWidth="1"/>
    <col min="7940" max="7940" width="17.140625" style="2" customWidth="1"/>
    <col min="7941" max="7941" width="18.28515625" style="2" customWidth="1"/>
    <col min="7942" max="7942" width="14.5703125" style="2" customWidth="1"/>
    <col min="7943" max="8193" width="9.140625" style="2"/>
    <col min="8194" max="8194" width="15" style="2" customWidth="1"/>
    <col min="8195" max="8195" width="58.7109375" style="2" customWidth="1"/>
    <col min="8196" max="8196" width="17.140625" style="2" customWidth="1"/>
    <col min="8197" max="8197" width="18.28515625" style="2" customWidth="1"/>
    <col min="8198" max="8198" width="14.5703125" style="2" customWidth="1"/>
    <col min="8199" max="8449" width="9.140625" style="2"/>
    <col min="8450" max="8450" width="15" style="2" customWidth="1"/>
    <col min="8451" max="8451" width="58.7109375" style="2" customWidth="1"/>
    <col min="8452" max="8452" width="17.140625" style="2" customWidth="1"/>
    <col min="8453" max="8453" width="18.28515625" style="2" customWidth="1"/>
    <col min="8454" max="8454" width="14.5703125" style="2" customWidth="1"/>
    <col min="8455" max="8705" width="9.140625" style="2"/>
    <col min="8706" max="8706" width="15" style="2" customWidth="1"/>
    <col min="8707" max="8707" width="58.7109375" style="2" customWidth="1"/>
    <col min="8708" max="8708" width="17.140625" style="2" customWidth="1"/>
    <col min="8709" max="8709" width="18.28515625" style="2" customWidth="1"/>
    <col min="8710" max="8710" width="14.5703125" style="2" customWidth="1"/>
    <col min="8711" max="8961" width="9.140625" style="2"/>
    <col min="8962" max="8962" width="15" style="2" customWidth="1"/>
    <col min="8963" max="8963" width="58.7109375" style="2" customWidth="1"/>
    <col min="8964" max="8964" width="17.140625" style="2" customWidth="1"/>
    <col min="8965" max="8965" width="18.28515625" style="2" customWidth="1"/>
    <col min="8966" max="8966" width="14.5703125" style="2" customWidth="1"/>
    <col min="8967" max="9217" width="9.140625" style="2"/>
    <col min="9218" max="9218" width="15" style="2" customWidth="1"/>
    <col min="9219" max="9219" width="58.7109375" style="2" customWidth="1"/>
    <col min="9220" max="9220" width="17.140625" style="2" customWidth="1"/>
    <col min="9221" max="9221" width="18.28515625" style="2" customWidth="1"/>
    <col min="9222" max="9222" width="14.5703125" style="2" customWidth="1"/>
    <col min="9223" max="9473" width="9.140625" style="2"/>
    <col min="9474" max="9474" width="15" style="2" customWidth="1"/>
    <col min="9475" max="9475" width="58.7109375" style="2" customWidth="1"/>
    <col min="9476" max="9476" width="17.140625" style="2" customWidth="1"/>
    <col min="9477" max="9477" width="18.28515625" style="2" customWidth="1"/>
    <col min="9478" max="9478" width="14.5703125" style="2" customWidth="1"/>
    <col min="9479" max="9729" width="9.140625" style="2"/>
    <col min="9730" max="9730" width="15" style="2" customWidth="1"/>
    <col min="9731" max="9731" width="58.7109375" style="2" customWidth="1"/>
    <col min="9732" max="9732" width="17.140625" style="2" customWidth="1"/>
    <col min="9733" max="9733" width="18.28515625" style="2" customWidth="1"/>
    <col min="9734" max="9734" width="14.5703125" style="2" customWidth="1"/>
    <col min="9735" max="9985" width="9.140625" style="2"/>
    <col min="9986" max="9986" width="15" style="2" customWidth="1"/>
    <col min="9987" max="9987" width="58.7109375" style="2" customWidth="1"/>
    <col min="9988" max="9988" width="17.140625" style="2" customWidth="1"/>
    <col min="9989" max="9989" width="18.28515625" style="2" customWidth="1"/>
    <col min="9990" max="9990" width="14.5703125" style="2" customWidth="1"/>
    <col min="9991" max="10241" width="9.140625" style="2"/>
    <col min="10242" max="10242" width="15" style="2" customWidth="1"/>
    <col min="10243" max="10243" width="58.7109375" style="2" customWidth="1"/>
    <col min="10244" max="10244" width="17.140625" style="2" customWidth="1"/>
    <col min="10245" max="10245" width="18.28515625" style="2" customWidth="1"/>
    <col min="10246" max="10246" width="14.5703125" style="2" customWidth="1"/>
    <col min="10247" max="10497" width="9.140625" style="2"/>
    <col min="10498" max="10498" width="15" style="2" customWidth="1"/>
    <col min="10499" max="10499" width="58.7109375" style="2" customWidth="1"/>
    <col min="10500" max="10500" width="17.140625" style="2" customWidth="1"/>
    <col min="10501" max="10501" width="18.28515625" style="2" customWidth="1"/>
    <col min="10502" max="10502" width="14.5703125" style="2" customWidth="1"/>
    <col min="10503" max="10753" width="9.140625" style="2"/>
    <col min="10754" max="10754" width="15" style="2" customWidth="1"/>
    <col min="10755" max="10755" width="58.7109375" style="2" customWidth="1"/>
    <col min="10756" max="10756" width="17.140625" style="2" customWidth="1"/>
    <col min="10757" max="10757" width="18.28515625" style="2" customWidth="1"/>
    <col min="10758" max="10758" width="14.5703125" style="2" customWidth="1"/>
    <col min="10759" max="11009" width="9.140625" style="2"/>
    <col min="11010" max="11010" width="15" style="2" customWidth="1"/>
    <col min="11011" max="11011" width="58.7109375" style="2" customWidth="1"/>
    <col min="11012" max="11012" width="17.140625" style="2" customWidth="1"/>
    <col min="11013" max="11013" width="18.28515625" style="2" customWidth="1"/>
    <col min="11014" max="11014" width="14.5703125" style="2" customWidth="1"/>
    <col min="11015" max="11265" width="9.140625" style="2"/>
    <col min="11266" max="11266" width="15" style="2" customWidth="1"/>
    <col min="11267" max="11267" width="58.7109375" style="2" customWidth="1"/>
    <col min="11268" max="11268" width="17.140625" style="2" customWidth="1"/>
    <col min="11269" max="11269" width="18.28515625" style="2" customWidth="1"/>
    <col min="11270" max="11270" width="14.5703125" style="2" customWidth="1"/>
    <col min="11271" max="11521" width="9.140625" style="2"/>
    <col min="11522" max="11522" width="15" style="2" customWidth="1"/>
    <col min="11523" max="11523" width="58.7109375" style="2" customWidth="1"/>
    <col min="11524" max="11524" width="17.140625" style="2" customWidth="1"/>
    <col min="11525" max="11525" width="18.28515625" style="2" customWidth="1"/>
    <col min="11526" max="11526" width="14.5703125" style="2" customWidth="1"/>
    <col min="11527" max="11777" width="9.140625" style="2"/>
    <col min="11778" max="11778" width="15" style="2" customWidth="1"/>
    <col min="11779" max="11779" width="58.7109375" style="2" customWidth="1"/>
    <col min="11780" max="11780" width="17.140625" style="2" customWidth="1"/>
    <col min="11781" max="11781" width="18.28515625" style="2" customWidth="1"/>
    <col min="11782" max="11782" width="14.5703125" style="2" customWidth="1"/>
    <col min="11783" max="12033" width="9.140625" style="2"/>
    <col min="12034" max="12034" width="15" style="2" customWidth="1"/>
    <col min="12035" max="12035" width="58.7109375" style="2" customWidth="1"/>
    <col min="12036" max="12036" width="17.140625" style="2" customWidth="1"/>
    <col min="12037" max="12037" width="18.28515625" style="2" customWidth="1"/>
    <col min="12038" max="12038" width="14.5703125" style="2" customWidth="1"/>
    <col min="12039" max="12289" width="9.140625" style="2"/>
    <col min="12290" max="12290" width="15" style="2" customWidth="1"/>
    <col min="12291" max="12291" width="58.7109375" style="2" customWidth="1"/>
    <col min="12292" max="12292" width="17.140625" style="2" customWidth="1"/>
    <col min="12293" max="12293" width="18.28515625" style="2" customWidth="1"/>
    <col min="12294" max="12294" width="14.5703125" style="2" customWidth="1"/>
    <col min="12295" max="12545" width="9.140625" style="2"/>
    <col min="12546" max="12546" width="15" style="2" customWidth="1"/>
    <col min="12547" max="12547" width="58.7109375" style="2" customWidth="1"/>
    <col min="12548" max="12548" width="17.140625" style="2" customWidth="1"/>
    <col min="12549" max="12549" width="18.28515625" style="2" customWidth="1"/>
    <col min="12550" max="12550" width="14.5703125" style="2" customWidth="1"/>
    <col min="12551" max="12801" width="9.140625" style="2"/>
    <col min="12802" max="12802" width="15" style="2" customWidth="1"/>
    <col min="12803" max="12803" width="58.7109375" style="2" customWidth="1"/>
    <col min="12804" max="12804" width="17.140625" style="2" customWidth="1"/>
    <col min="12805" max="12805" width="18.28515625" style="2" customWidth="1"/>
    <col min="12806" max="12806" width="14.5703125" style="2" customWidth="1"/>
    <col min="12807" max="13057" width="9.140625" style="2"/>
    <col min="13058" max="13058" width="15" style="2" customWidth="1"/>
    <col min="13059" max="13059" width="58.7109375" style="2" customWidth="1"/>
    <col min="13060" max="13060" width="17.140625" style="2" customWidth="1"/>
    <col min="13061" max="13061" width="18.28515625" style="2" customWidth="1"/>
    <col min="13062" max="13062" width="14.5703125" style="2" customWidth="1"/>
    <col min="13063" max="13313" width="9.140625" style="2"/>
    <col min="13314" max="13314" width="15" style="2" customWidth="1"/>
    <col min="13315" max="13315" width="58.7109375" style="2" customWidth="1"/>
    <col min="13316" max="13316" width="17.140625" style="2" customWidth="1"/>
    <col min="13317" max="13317" width="18.28515625" style="2" customWidth="1"/>
    <col min="13318" max="13318" width="14.5703125" style="2" customWidth="1"/>
    <col min="13319" max="13569" width="9.140625" style="2"/>
    <col min="13570" max="13570" width="15" style="2" customWidth="1"/>
    <col min="13571" max="13571" width="58.7109375" style="2" customWidth="1"/>
    <col min="13572" max="13572" width="17.140625" style="2" customWidth="1"/>
    <col min="13573" max="13573" width="18.28515625" style="2" customWidth="1"/>
    <col min="13574" max="13574" width="14.5703125" style="2" customWidth="1"/>
    <col min="13575" max="13825" width="9.140625" style="2"/>
    <col min="13826" max="13826" width="15" style="2" customWidth="1"/>
    <col min="13827" max="13827" width="58.7109375" style="2" customWidth="1"/>
    <col min="13828" max="13828" width="17.140625" style="2" customWidth="1"/>
    <col min="13829" max="13829" width="18.28515625" style="2" customWidth="1"/>
    <col min="13830" max="13830" width="14.5703125" style="2" customWidth="1"/>
    <col min="13831" max="14081" width="9.140625" style="2"/>
    <col min="14082" max="14082" width="15" style="2" customWidth="1"/>
    <col min="14083" max="14083" width="58.7109375" style="2" customWidth="1"/>
    <col min="14084" max="14084" width="17.140625" style="2" customWidth="1"/>
    <col min="14085" max="14085" width="18.28515625" style="2" customWidth="1"/>
    <col min="14086" max="14086" width="14.5703125" style="2" customWidth="1"/>
    <col min="14087" max="14337" width="9.140625" style="2"/>
    <col min="14338" max="14338" width="15" style="2" customWidth="1"/>
    <col min="14339" max="14339" width="58.7109375" style="2" customWidth="1"/>
    <col min="14340" max="14340" width="17.140625" style="2" customWidth="1"/>
    <col min="14341" max="14341" width="18.28515625" style="2" customWidth="1"/>
    <col min="14342" max="14342" width="14.5703125" style="2" customWidth="1"/>
    <col min="14343" max="14593" width="9.140625" style="2"/>
    <col min="14594" max="14594" width="15" style="2" customWidth="1"/>
    <col min="14595" max="14595" width="58.7109375" style="2" customWidth="1"/>
    <col min="14596" max="14596" width="17.140625" style="2" customWidth="1"/>
    <col min="14597" max="14597" width="18.28515625" style="2" customWidth="1"/>
    <col min="14598" max="14598" width="14.5703125" style="2" customWidth="1"/>
    <col min="14599" max="14849" width="9.140625" style="2"/>
    <col min="14850" max="14850" width="15" style="2" customWidth="1"/>
    <col min="14851" max="14851" width="58.7109375" style="2" customWidth="1"/>
    <col min="14852" max="14852" width="17.140625" style="2" customWidth="1"/>
    <col min="14853" max="14853" width="18.28515625" style="2" customWidth="1"/>
    <col min="14854" max="14854" width="14.5703125" style="2" customWidth="1"/>
    <col min="14855" max="15105" width="9.140625" style="2"/>
    <col min="15106" max="15106" width="15" style="2" customWidth="1"/>
    <col min="15107" max="15107" width="58.7109375" style="2" customWidth="1"/>
    <col min="15108" max="15108" width="17.140625" style="2" customWidth="1"/>
    <col min="15109" max="15109" width="18.28515625" style="2" customWidth="1"/>
    <col min="15110" max="15110" width="14.5703125" style="2" customWidth="1"/>
    <col min="15111" max="15361" width="9.140625" style="2"/>
    <col min="15362" max="15362" width="15" style="2" customWidth="1"/>
    <col min="15363" max="15363" width="58.7109375" style="2" customWidth="1"/>
    <col min="15364" max="15364" width="17.140625" style="2" customWidth="1"/>
    <col min="15365" max="15365" width="18.28515625" style="2" customWidth="1"/>
    <col min="15366" max="15366" width="14.5703125" style="2" customWidth="1"/>
    <col min="15367" max="15617" width="9.140625" style="2"/>
    <col min="15618" max="15618" width="15" style="2" customWidth="1"/>
    <col min="15619" max="15619" width="58.7109375" style="2" customWidth="1"/>
    <col min="15620" max="15620" width="17.140625" style="2" customWidth="1"/>
    <col min="15621" max="15621" width="18.28515625" style="2" customWidth="1"/>
    <col min="15622" max="15622" width="14.5703125" style="2" customWidth="1"/>
    <col min="15623" max="15873" width="9.140625" style="2"/>
    <col min="15874" max="15874" width="15" style="2" customWidth="1"/>
    <col min="15875" max="15875" width="58.7109375" style="2" customWidth="1"/>
    <col min="15876" max="15876" width="17.140625" style="2" customWidth="1"/>
    <col min="15877" max="15877" width="18.28515625" style="2" customWidth="1"/>
    <col min="15878" max="15878" width="14.5703125" style="2" customWidth="1"/>
    <col min="15879" max="16129" width="9.140625" style="2"/>
    <col min="16130" max="16130" width="15" style="2" customWidth="1"/>
    <col min="16131" max="16131" width="58.7109375" style="2" customWidth="1"/>
    <col min="16132" max="16132" width="17.140625" style="2" customWidth="1"/>
    <col min="16133" max="16133" width="18.28515625" style="2" customWidth="1"/>
    <col min="16134" max="16134" width="14.5703125" style="2" customWidth="1"/>
    <col min="16135" max="16384" width="9.140625" style="2"/>
  </cols>
  <sheetData>
    <row r="1" spans="1:9" x14ac:dyDescent="0.2">
      <c r="A1" s="1"/>
      <c r="D1" s="3"/>
      <c r="E1" s="3"/>
      <c r="F1" s="4" t="s">
        <v>0</v>
      </c>
    </row>
    <row r="2" spans="1:9" s="5" customFormat="1" ht="15" x14ac:dyDescent="0.25">
      <c r="A2" s="5" t="s">
        <v>1</v>
      </c>
      <c r="B2" s="6"/>
      <c r="C2" s="6"/>
      <c r="D2" s="7"/>
      <c r="E2" s="7"/>
      <c r="F2" s="8"/>
    </row>
    <row r="3" spans="1:9" s="5" customFormat="1" ht="15" x14ac:dyDescent="0.25">
      <c r="A3" s="5" t="s">
        <v>57</v>
      </c>
      <c r="B3" s="6"/>
      <c r="C3" s="6"/>
      <c r="D3" s="7"/>
      <c r="E3" s="7"/>
      <c r="F3" s="8"/>
    </row>
    <row r="4" spans="1:9" s="5" customFormat="1" ht="14.25" x14ac:dyDescent="0.2">
      <c r="A4" s="5" t="s">
        <v>58</v>
      </c>
    </row>
    <row r="5" spans="1:9" s="5" customFormat="1" ht="14.25" x14ac:dyDescent="0.2">
      <c r="A5" s="5" t="s">
        <v>2</v>
      </c>
      <c r="B5" s="9"/>
      <c r="C5" s="9"/>
    </row>
    <row r="6" spans="1:9" ht="15" x14ac:dyDescent="0.2">
      <c r="A6" s="10">
        <v>3227</v>
      </c>
      <c r="B6" s="10"/>
      <c r="C6" s="10"/>
      <c r="D6" s="10"/>
      <c r="E6" s="10"/>
      <c r="F6" s="10"/>
    </row>
    <row r="7" spans="1:9" ht="33.75" customHeight="1" x14ac:dyDescent="0.2">
      <c r="A7" s="89" t="s">
        <v>55</v>
      </c>
      <c r="B7" s="87"/>
      <c r="C7" s="86"/>
      <c r="D7" s="87"/>
      <c r="E7" s="86"/>
      <c r="F7" s="87"/>
      <c r="G7" s="11"/>
      <c r="I7" s="88"/>
    </row>
    <row r="8" spans="1:9" x14ac:dyDescent="0.2">
      <c r="A8" s="12"/>
      <c r="B8" s="106"/>
      <c r="C8" s="106"/>
      <c r="D8" s="106"/>
      <c r="E8" s="106"/>
      <c r="F8" s="106"/>
    </row>
    <row r="9" spans="1:9" ht="13.5" thickBot="1" x14ac:dyDescent="0.25">
      <c r="D9" s="13"/>
      <c r="E9" s="14"/>
      <c r="F9" s="15" t="s">
        <v>3</v>
      </c>
    </row>
    <row r="10" spans="1:9" s="19" customFormat="1" ht="56.25" customHeight="1" thickBot="1" x14ac:dyDescent="0.3">
      <c r="A10" s="16" t="s">
        <v>4</v>
      </c>
      <c r="B10" s="107" t="s">
        <v>5</v>
      </c>
      <c r="C10" s="108"/>
      <c r="D10" s="17" t="s">
        <v>47</v>
      </c>
      <c r="E10" s="16" t="s">
        <v>48</v>
      </c>
      <c r="F10" s="18" t="s">
        <v>6</v>
      </c>
    </row>
    <row r="11" spans="1:9" ht="15" thickBot="1" x14ac:dyDescent="0.25">
      <c r="A11" s="20" t="s">
        <v>7</v>
      </c>
      <c r="B11" s="109" t="s">
        <v>8</v>
      </c>
      <c r="C11" s="110"/>
      <c r="D11" s="21">
        <v>1</v>
      </c>
      <c r="E11" s="20">
        <v>2</v>
      </c>
      <c r="F11" s="20" t="s">
        <v>9</v>
      </c>
    </row>
    <row r="12" spans="1:9" ht="15.75" thickBot="1" x14ac:dyDescent="0.3">
      <c r="A12" s="72"/>
      <c r="B12" s="111" t="s">
        <v>10</v>
      </c>
      <c r="C12" s="112"/>
      <c r="D12" s="22">
        <f>SUM(D13+D20+D26+D31+D32+D37+D38+D46+D49+D53+D54+D57+D63+D66+D69+D70+D73+D79+D84+D90+D42)</f>
        <v>23884767</v>
      </c>
      <c r="E12" s="22">
        <f>SUM(E13+E20+E26+E31+E32+E37+E38+E46+E49+E53+E54+E57+E63+E66+E69+E70+E73+E79+E84+E90+E42)</f>
        <v>23884767</v>
      </c>
      <c r="F12" s="85">
        <f>D12-E12</f>
        <v>0</v>
      </c>
    </row>
    <row r="13" spans="1:9" ht="15" x14ac:dyDescent="0.25">
      <c r="A13" s="73">
        <v>33023</v>
      </c>
      <c r="B13" s="94" t="s">
        <v>11</v>
      </c>
      <c r="C13" s="95"/>
      <c r="D13" s="23">
        <f>SUM(D14:D19)</f>
        <v>0</v>
      </c>
      <c r="E13" s="23">
        <f>SUM(E14:E19)</f>
        <v>0</v>
      </c>
      <c r="F13" s="24">
        <f t="shared" ref="F13:F65" si="0">D13-E13</f>
        <v>0</v>
      </c>
    </row>
    <row r="14" spans="1:9" ht="15" x14ac:dyDescent="0.25">
      <c r="A14" s="74"/>
      <c r="B14" s="65" t="s">
        <v>12</v>
      </c>
      <c r="C14" s="25" t="s">
        <v>13</v>
      </c>
      <c r="D14" s="26"/>
      <c r="E14" s="27"/>
      <c r="F14" s="28">
        <f t="shared" si="0"/>
        <v>0</v>
      </c>
    </row>
    <row r="15" spans="1:9" ht="15" x14ac:dyDescent="0.25">
      <c r="A15" s="74"/>
      <c r="B15" s="65"/>
      <c r="C15" s="25" t="s">
        <v>14</v>
      </c>
      <c r="D15" s="26"/>
      <c r="E15" s="27"/>
      <c r="F15" s="28">
        <f t="shared" si="0"/>
        <v>0</v>
      </c>
    </row>
    <row r="16" spans="1:9" ht="15" x14ac:dyDescent="0.25">
      <c r="A16" s="74"/>
      <c r="B16" s="65"/>
      <c r="C16" s="25" t="s">
        <v>15</v>
      </c>
      <c r="D16" s="26"/>
      <c r="E16" s="27"/>
      <c r="F16" s="28">
        <f t="shared" si="0"/>
        <v>0</v>
      </c>
    </row>
    <row r="17" spans="1:6" ht="15" x14ac:dyDescent="0.25">
      <c r="A17" s="74"/>
      <c r="B17" s="65"/>
      <c r="C17" s="25" t="s">
        <v>16</v>
      </c>
      <c r="D17" s="26"/>
      <c r="E17" s="27"/>
      <c r="F17" s="28">
        <f t="shared" si="0"/>
        <v>0</v>
      </c>
    </row>
    <row r="18" spans="1:6" ht="15" x14ac:dyDescent="0.25">
      <c r="A18" s="74"/>
      <c r="B18" s="65"/>
      <c r="C18" s="25" t="s">
        <v>17</v>
      </c>
      <c r="D18" s="26"/>
      <c r="E18" s="27"/>
      <c r="F18" s="28">
        <f t="shared" si="0"/>
        <v>0</v>
      </c>
    </row>
    <row r="19" spans="1:6" ht="15.75" thickBot="1" x14ac:dyDescent="0.3">
      <c r="A19" s="75"/>
      <c r="B19" s="66"/>
      <c r="C19" s="29" t="s">
        <v>18</v>
      </c>
      <c r="D19" s="30"/>
      <c r="E19" s="31"/>
      <c r="F19" s="32">
        <f t="shared" si="0"/>
        <v>0</v>
      </c>
    </row>
    <row r="20" spans="1:6" ht="15" x14ac:dyDescent="0.25">
      <c r="A20" s="73">
        <v>33024</v>
      </c>
      <c r="B20" s="94" t="s">
        <v>19</v>
      </c>
      <c r="C20" s="95"/>
      <c r="D20" s="23">
        <f>SUM(D21:D25)</f>
        <v>0</v>
      </c>
      <c r="E20" s="23">
        <f>SUM(E21:E25)</f>
        <v>0</v>
      </c>
      <c r="F20" s="24">
        <f t="shared" si="0"/>
        <v>0</v>
      </c>
    </row>
    <row r="21" spans="1:6" ht="15" x14ac:dyDescent="0.25">
      <c r="A21" s="74"/>
      <c r="B21" s="65" t="s">
        <v>12</v>
      </c>
      <c r="C21" s="25" t="s">
        <v>20</v>
      </c>
      <c r="D21" s="26"/>
      <c r="E21" s="27"/>
      <c r="F21" s="28">
        <f t="shared" si="0"/>
        <v>0</v>
      </c>
    </row>
    <row r="22" spans="1:6" ht="15" x14ac:dyDescent="0.25">
      <c r="A22" s="74"/>
      <c r="B22" s="65"/>
      <c r="C22" s="25" t="s">
        <v>21</v>
      </c>
      <c r="D22" s="26"/>
      <c r="E22" s="27"/>
      <c r="F22" s="28">
        <f t="shared" si="0"/>
        <v>0</v>
      </c>
    </row>
    <row r="23" spans="1:6" ht="15" x14ac:dyDescent="0.25">
      <c r="A23" s="74"/>
      <c r="B23" s="65"/>
      <c r="C23" s="25" t="s">
        <v>22</v>
      </c>
      <c r="D23" s="26"/>
      <c r="E23" s="27"/>
      <c r="F23" s="28">
        <f t="shared" si="0"/>
        <v>0</v>
      </c>
    </row>
    <row r="24" spans="1:6" ht="15" x14ac:dyDescent="0.25">
      <c r="A24" s="74"/>
      <c r="B24" s="65"/>
      <c r="C24" s="25" t="s">
        <v>23</v>
      </c>
      <c r="D24" s="26"/>
      <c r="E24" s="27"/>
      <c r="F24" s="28">
        <f t="shared" si="0"/>
        <v>0</v>
      </c>
    </row>
    <row r="25" spans="1:6" ht="15.75" thickBot="1" x14ac:dyDescent="0.3">
      <c r="A25" s="75"/>
      <c r="B25" s="66"/>
      <c r="C25" s="29" t="s">
        <v>24</v>
      </c>
      <c r="D25" s="30"/>
      <c r="E25" s="31"/>
      <c r="F25" s="32">
        <f t="shared" si="0"/>
        <v>0</v>
      </c>
    </row>
    <row r="26" spans="1:6" ht="15" x14ac:dyDescent="0.25">
      <c r="A26" s="73">
        <v>33034</v>
      </c>
      <c r="B26" s="67" t="s">
        <v>25</v>
      </c>
      <c r="C26" s="33"/>
      <c r="D26" s="23">
        <f>SUM(D27:D30)</f>
        <v>0</v>
      </c>
      <c r="E26" s="23">
        <f>SUM(E27:E30)</f>
        <v>0</v>
      </c>
      <c r="F26" s="24">
        <f t="shared" si="0"/>
        <v>0</v>
      </c>
    </row>
    <row r="27" spans="1:6" ht="15" x14ac:dyDescent="0.25">
      <c r="A27" s="74"/>
      <c r="B27" s="65" t="s">
        <v>12</v>
      </c>
      <c r="C27" s="25" t="s">
        <v>20</v>
      </c>
      <c r="D27" s="26"/>
      <c r="E27" s="27"/>
      <c r="F27" s="28">
        <f t="shared" si="0"/>
        <v>0</v>
      </c>
    </row>
    <row r="28" spans="1:6" ht="15" x14ac:dyDescent="0.25">
      <c r="A28" s="74"/>
      <c r="B28" s="65"/>
      <c r="C28" s="25" t="s">
        <v>22</v>
      </c>
      <c r="D28" s="26"/>
      <c r="E28" s="27"/>
      <c r="F28" s="28">
        <f t="shared" si="0"/>
        <v>0</v>
      </c>
    </row>
    <row r="29" spans="1:6" ht="15" x14ac:dyDescent="0.25">
      <c r="A29" s="76"/>
      <c r="B29" s="68"/>
      <c r="C29" s="54" t="s">
        <v>23</v>
      </c>
      <c r="D29" s="55"/>
      <c r="E29" s="56"/>
      <c r="F29" s="28">
        <f t="shared" si="0"/>
        <v>0</v>
      </c>
    </row>
    <row r="30" spans="1:6" ht="15.75" thickBot="1" x14ac:dyDescent="0.3">
      <c r="A30" s="75"/>
      <c r="B30" s="66"/>
      <c r="C30" s="29" t="s">
        <v>24</v>
      </c>
      <c r="D30" s="30"/>
      <c r="E30" s="31"/>
      <c r="F30" s="32">
        <f t="shared" si="0"/>
        <v>0</v>
      </c>
    </row>
    <row r="31" spans="1:6" ht="15.75" thickBot="1" x14ac:dyDescent="0.3">
      <c r="A31" s="77">
        <v>33035</v>
      </c>
      <c r="B31" s="96" t="s">
        <v>26</v>
      </c>
      <c r="C31" s="97"/>
      <c r="D31" s="34">
        <v>0</v>
      </c>
      <c r="E31" s="34">
        <v>0</v>
      </c>
      <c r="F31" s="35">
        <f t="shared" si="0"/>
        <v>0</v>
      </c>
    </row>
    <row r="32" spans="1:6" ht="15" x14ac:dyDescent="0.25">
      <c r="A32" s="73">
        <v>33038</v>
      </c>
      <c r="B32" s="94" t="s">
        <v>27</v>
      </c>
      <c r="C32" s="95"/>
      <c r="D32" s="23">
        <f>SUM(D33:D36)</f>
        <v>0</v>
      </c>
      <c r="E32" s="23">
        <f>SUM(E33:E36)</f>
        <v>0</v>
      </c>
      <c r="F32" s="24">
        <f t="shared" si="0"/>
        <v>0</v>
      </c>
    </row>
    <row r="33" spans="1:6" ht="15" x14ac:dyDescent="0.25">
      <c r="A33" s="74"/>
      <c r="B33" s="65" t="s">
        <v>12</v>
      </c>
      <c r="C33" s="25" t="s">
        <v>20</v>
      </c>
      <c r="D33" s="26"/>
      <c r="E33" s="27"/>
      <c r="F33" s="28">
        <f t="shared" si="0"/>
        <v>0</v>
      </c>
    </row>
    <row r="34" spans="1:6" ht="15" x14ac:dyDescent="0.25">
      <c r="A34" s="74"/>
      <c r="B34" s="65"/>
      <c r="C34" s="25" t="s">
        <v>22</v>
      </c>
      <c r="D34" s="26"/>
      <c r="E34" s="27"/>
      <c r="F34" s="28">
        <f t="shared" si="0"/>
        <v>0</v>
      </c>
    </row>
    <row r="35" spans="1:6" ht="15" x14ac:dyDescent="0.25">
      <c r="A35" s="76"/>
      <c r="B35" s="68"/>
      <c r="C35" s="54" t="s">
        <v>23</v>
      </c>
      <c r="D35" s="55"/>
      <c r="E35" s="56"/>
      <c r="F35" s="28">
        <f t="shared" si="0"/>
        <v>0</v>
      </c>
    </row>
    <row r="36" spans="1:6" ht="15.75" thickBot="1" x14ac:dyDescent="0.3">
      <c r="A36" s="76"/>
      <c r="B36" s="68"/>
      <c r="C36" s="54" t="s">
        <v>24</v>
      </c>
      <c r="D36" s="55"/>
      <c r="E36" s="56"/>
      <c r="F36" s="57">
        <f t="shared" si="0"/>
        <v>0</v>
      </c>
    </row>
    <row r="37" spans="1:6" ht="15.75" thickBot="1" x14ac:dyDescent="0.3">
      <c r="A37" s="77">
        <v>33040</v>
      </c>
      <c r="B37" s="69" t="s">
        <v>50</v>
      </c>
      <c r="C37" s="58"/>
      <c r="D37" s="59">
        <v>0</v>
      </c>
      <c r="E37" s="59">
        <v>0</v>
      </c>
      <c r="F37" s="35">
        <f t="shared" si="0"/>
        <v>0</v>
      </c>
    </row>
    <row r="38" spans="1:6" ht="15" x14ac:dyDescent="0.25">
      <c r="A38" s="78">
        <v>33049</v>
      </c>
      <c r="B38" s="98" t="s">
        <v>28</v>
      </c>
      <c r="C38" s="99"/>
      <c r="D38" s="61">
        <f>SUM(D39:D41)</f>
        <v>0</v>
      </c>
      <c r="E38" s="61">
        <f>SUM(E39:E41)</f>
        <v>0</v>
      </c>
      <c r="F38" s="24">
        <f t="shared" si="0"/>
        <v>0</v>
      </c>
    </row>
    <row r="39" spans="1:6" ht="15" x14ac:dyDescent="0.25">
      <c r="A39" s="74"/>
      <c r="B39" s="65" t="s">
        <v>12</v>
      </c>
      <c r="C39" s="25" t="s">
        <v>20</v>
      </c>
      <c r="D39" s="26"/>
      <c r="E39" s="27"/>
      <c r="F39" s="28">
        <f t="shared" si="0"/>
        <v>0</v>
      </c>
    </row>
    <row r="40" spans="1:6" ht="15" x14ac:dyDescent="0.25">
      <c r="A40" s="74"/>
      <c r="B40" s="65"/>
      <c r="C40" s="25" t="s">
        <v>22</v>
      </c>
      <c r="D40" s="26"/>
      <c r="E40" s="27"/>
      <c r="F40" s="28">
        <f t="shared" si="0"/>
        <v>0</v>
      </c>
    </row>
    <row r="41" spans="1:6" ht="15.75" thickBot="1" x14ac:dyDescent="0.3">
      <c r="A41" s="75"/>
      <c r="B41" s="66"/>
      <c r="C41" s="29" t="s">
        <v>23</v>
      </c>
      <c r="D41" s="30"/>
      <c r="E41" s="31"/>
      <c r="F41" s="36">
        <f t="shared" si="0"/>
        <v>0</v>
      </c>
    </row>
    <row r="42" spans="1:6" ht="15" x14ac:dyDescent="0.25">
      <c r="A42" s="78">
        <v>33065</v>
      </c>
      <c r="B42" s="113" t="s">
        <v>53</v>
      </c>
      <c r="C42" s="98"/>
      <c r="D42" s="60">
        <f>SUM(D43:D45)</f>
        <v>0</v>
      </c>
      <c r="E42" s="60">
        <f t="shared" ref="E42" si="1">SUM(E43:E45)</f>
        <v>0</v>
      </c>
      <c r="F42" s="64">
        <f t="shared" si="0"/>
        <v>0</v>
      </c>
    </row>
    <row r="43" spans="1:6" ht="15" x14ac:dyDescent="0.25">
      <c r="A43" s="74"/>
      <c r="B43" s="65"/>
      <c r="C43" s="37" t="s">
        <v>20</v>
      </c>
      <c r="D43" s="27"/>
      <c r="E43" s="27"/>
      <c r="F43" s="28">
        <f t="shared" si="0"/>
        <v>0</v>
      </c>
    </row>
    <row r="44" spans="1:6" ht="15" x14ac:dyDescent="0.25">
      <c r="A44" s="74"/>
      <c r="B44" s="65"/>
      <c r="C44" s="37" t="s">
        <v>54</v>
      </c>
      <c r="D44" s="27"/>
      <c r="E44" s="27"/>
      <c r="F44" s="28">
        <f t="shared" si="0"/>
        <v>0</v>
      </c>
    </row>
    <row r="45" spans="1:6" ht="15.75" thickBot="1" x14ac:dyDescent="0.3">
      <c r="A45" s="75"/>
      <c r="B45" s="66"/>
      <c r="C45" s="38" t="s">
        <v>23</v>
      </c>
      <c r="D45" s="31"/>
      <c r="E45" s="31"/>
      <c r="F45" s="36">
        <f t="shared" si="0"/>
        <v>0</v>
      </c>
    </row>
    <row r="46" spans="1:6" ht="15" x14ac:dyDescent="0.25">
      <c r="A46" s="73">
        <v>33066</v>
      </c>
      <c r="B46" s="67" t="s">
        <v>51</v>
      </c>
      <c r="C46" s="62"/>
      <c r="D46" s="63">
        <f>SUM(D47:D48)</f>
        <v>0</v>
      </c>
      <c r="E46" s="63">
        <f>SUM(E47:E48)</f>
        <v>0</v>
      </c>
      <c r="F46" s="39">
        <f t="shared" si="0"/>
        <v>0</v>
      </c>
    </row>
    <row r="47" spans="1:6" ht="15" x14ac:dyDescent="0.25">
      <c r="A47" s="74"/>
      <c r="B47" s="65" t="s">
        <v>12</v>
      </c>
      <c r="C47" s="37" t="s">
        <v>21</v>
      </c>
      <c r="D47" s="27"/>
      <c r="E47" s="27"/>
      <c r="F47" s="28">
        <f t="shared" si="0"/>
        <v>0</v>
      </c>
    </row>
    <row r="48" spans="1:6" ht="15.75" thickBot="1" x14ac:dyDescent="0.3">
      <c r="A48" s="75"/>
      <c r="B48" s="66"/>
      <c r="C48" s="38" t="s">
        <v>24</v>
      </c>
      <c r="D48" s="31"/>
      <c r="E48" s="31"/>
      <c r="F48" s="32">
        <f t="shared" si="0"/>
        <v>0</v>
      </c>
    </row>
    <row r="49" spans="1:6" ht="15" x14ac:dyDescent="0.25">
      <c r="A49" s="73">
        <v>33069</v>
      </c>
      <c r="B49" s="94" t="s">
        <v>29</v>
      </c>
      <c r="C49" s="95"/>
      <c r="D49" s="23">
        <f>SUM(D50:D52)</f>
        <v>0</v>
      </c>
      <c r="E49" s="23">
        <f>SUM(E50:E52)</f>
        <v>0</v>
      </c>
      <c r="F49" s="39">
        <f t="shared" si="0"/>
        <v>0</v>
      </c>
    </row>
    <row r="50" spans="1:6" ht="15" x14ac:dyDescent="0.25">
      <c r="A50" s="74"/>
      <c r="B50" s="65" t="s">
        <v>12</v>
      </c>
      <c r="C50" s="25" t="s">
        <v>20</v>
      </c>
      <c r="D50" s="26"/>
      <c r="E50" s="27"/>
      <c r="F50" s="28">
        <f t="shared" si="0"/>
        <v>0</v>
      </c>
    </row>
    <row r="51" spans="1:6" ht="15" x14ac:dyDescent="0.25">
      <c r="A51" s="74"/>
      <c r="B51" s="65"/>
      <c r="C51" s="25" t="s">
        <v>22</v>
      </c>
      <c r="D51" s="26"/>
      <c r="E51" s="27"/>
      <c r="F51" s="28">
        <f t="shared" si="0"/>
        <v>0</v>
      </c>
    </row>
    <row r="52" spans="1:6" ht="15.75" thickBot="1" x14ac:dyDescent="0.3">
      <c r="A52" s="75"/>
      <c r="B52" s="66"/>
      <c r="C52" s="29" t="s">
        <v>23</v>
      </c>
      <c r="D52" s="30"/>
      <c r="E52" s="31"/>
      <c r="F52" s="32">
        <f t="shared" si="0"/>
        <v>0</v>
      </c>
    </row>
    <row r="53" spans="1:6" ht="15.75" thickBot="1" x14ac:dyDescent="0.3">
      <c r="A53" s="77">
        <v>33070</v>
      </c>
      <c r="B53" s="96" t="s">
        <v>30</v>
      </c>
      <c r="C53" s="97"/>
      <c r="D53" s="34">
        <v>128755</v>
      </c>
      <c r="E53" s="34">
        <v>128755</v>
      </c>
      <c r="F53" s="35">
        <f t="shared" si="0"/>
        <v>0</v>
      </c>
    </row>
    <row r="54" spans="1:6" ht="15" x14ac:dyDescent="0.25">
      <c r="A54" s="73">
        <v>33071</v>
      </c>
      <c r="B54" s="67" t="s">
        <v>31</v>
      </c>
      <c r="C54" s="33"/>
      <c r="D54" s="23">
        <f>SUM(D55:D56)</f>
        <v>0</v>
      </c>
      <c r="E54" s="23">
        <f>SUM(E55:E56)</f>
        <v>0</v>
      </c>
      <c r="F54" s="24">
        <f t="shared" si="0"/>
        <v>0</v>
      </c>
    </row>
    <row r="55" spans="1:6" ht="15" x14ac:dyDescent="0.25">
      <c r="A55" s="74"/>
      <c r="B55" s="65" t="s">
        <v>12</v>
      </c>
      <c r="C55" s="25" t="s">
        <v>21</v>
      </c>
      <c r="D55" s="26"/>
      <c r="E55" s="27"/>
      <c r="F55" s="28">
        <f t="shared" si="0"/>
        <v>0</v>
      </c>
    </row>
    <row r="56" spans="1:6" ht="15.75" thickBot="1" x14ac:dyDescent="0.3">
      <c r="A56" s="75"/>
      <c r="B56" s="66"/>
      <c r="C56" s="29" t="s">
        <v>24</v>
      </c>
      <c r="D56" s="30"/>
      <c r="E56" s="31"/>
      <c r="F56" s="32">
        <f t="shared" si="0"/>
        <v>0</v>
      </c>
    </row>
    <row r="57" spans="1:6" ht="15" x14ac:dyDescent="0.25">
      <c r="A57" s="73">
        <v>33160</v>
      </c>
      <c r="B57" s="94" t="s">
        <v>32</v>
      </c>
      <c r="C57" s="95"/>
      <c r="D57" s="23">
        <f>SUM(D58:D62)</f>
        <v>0</v>
      </c>
      <c r="E57" s="23">
        <f>SUM(E58:E62)</f>
        <v>0</v>
      </c>
      <c r="F57" s="24">
        <f t="shared" si="0"/>
        <v>0</v>
      </c>
    </row>
    <row r="58" spans="1:6" ht="15" x14ac:dyDescent="0.25">
      <c r="A58" s="74"/>
      <c r="B58" s="65" t="s">
        <v>12</v>
      </c>
      <c r="C58" s="25" t="s">
        <v>20</v>
      </c>
      <c r="D58" s="26"/>
      <c r="E58" s="27"/>
      <c r="F58" s="28">
        <f t="shared" si="0"/>
        <v>0</v>
      </c>
    </row>
    <row r="59" spans="1:6" ht="15" x14ac:dyDescent="0.25">
      <c r="A59" s="74"/>
      <c r="B59" s="65"/>
      <c r="C59" s="25" t="s">
        <v>21</v>
      </c>
      <c r="D59" s="26"/>
      <c r="E59" s="27"/>
      <c r="F59" s="28">
        <f t="shared" si="0"/>
        <v>0</v>
      </c>
    </row>
    <row r="60" spans="1:6" ht="15" x14ac:dyDescent="0.25">
      <c r="A60" s="74"/>
      <c r="B60" s="65"/>
      <c r="C60" s="25" t="s">
        <v>22</v>
      </c>
      <c r="D60" s="26"/>
      <c r="E60" s="27"/>
      <c r="F60" s="28">
        <f t="shared" si="0"/>
        <v>0</v>
      </c>
    </row>
    <row r="61" spans="1:6" ht="15" x14ac:dyDescent="0.25">
      <c r="A61" s="74"/>
      <c r="B61" s="65"/>
      <c r="C61" s="25" t="s">
        <v>23</v>
      </c>
      <c r="D61" s="26"/>
      <c r="E61" s="27"/>
      <c r="F61" s="28">
        <f t="shared" si="0"/>
        <v>0</v>
      </c>
    </row>
    <row r="62" spans="1:6" ht="15.75" thickBot="1" x14ac:dyDescent="0.3">
      <c r="A62" s="75"/>
      <c r="B62" s="66"/>
      <c r="C62" s="29" t="s">
        <v>13</v>
      </c>
      <c r="D62" s="30"/>
      <c r="E62" s="31"/>
      <c r="F62" s="32">
        <f t="shared" si="0"/>
        <v>0</v>
      </c>
    </row>
    <row r="63" spans="1:6" ht="15" x14ac:dyDescent="0.25">
      <c r="A63" s="78">
        <v>33163</v>
      </c>
      <c r="B63" s="98" t="s">
        <v>33</v>
      </c>
      <c r="C63" s="99"/>
      <c r="D63" s="61">
        <f>SUM(D64:D65)</f>
        <v>0</v>
      </c>
      <c r="E63" s="61">
        <f>SUM(E64:E65)</f>
        <v>0</v>
      </c>
      <c r="F63" s="24">
        <f t="shared" si="0"/>
        <v>0</v>
      </c>
    </row>
    <row r="64" spans="1:6" ht="15" x14ac:dyDescent="0.25">
      <c r="A64" s="74"/>
      <c r="B64" s="65" t="s">
        <v>12</v>
      </c>
      <c r="C64" s="25" t="s">
        <v>21</v>
      </c>
      <c r="D64" s="26"/>
      <c r="E64" s="27"/>
      <c r="F64" s="28">
        <f t="shared" si="0"/>
        <v>0</v>
      </c>
    </row>
    <row r="65" spans="1:6" ht="15.75" thickBot="1" x14ac:dyDescent="0.3">
      <c r="A65" s="75"/>
      <c r="B65" s="66"/>
      <c r="C65" s="29" t="s">
        <v>24</v>
      </c>
      <c r="D65" s="30"/>
      <c r="E65" s="31"/>
      <c r="F65" s="36">
        <f t="shared" si="0"/>
        <v>0</v>
      </c>
    </row>
    <row r="66" spans="1:6" ht="15" x14ac:dyDescent="0.25">
      <c r="A66" s="73">
        <v>33166</v>
      </c>
      <c r="B66" s="94" t="s">
        <v>34</v>
      </c>
      <c r="C66" s="95"/>
      <c r="D66" s="23">
        <f>SUM(D67:D68)</f>
        <v>0</v>
      </c>
      <c r="E66" s="23">
        <f>SUM(E67:E68)</f>
        <v>0</v>
      </c>
      <c r="F66" s="39">
        <f t="shared" ref="F66:F93" si="2">D66-E66</f>
        <v>0</v>
      </c>
    </row>
    <row r="67" spans="1:6" ht="15" x14ac:dyDescent="0.25">
      <c r="A67" s="74"/>
      <c r="B67" s="65" t="s">
        <v>12</v>
      </c>
      <c r="C67" s="25" t="s">
        <v>21</v>
      </c>
      <c r="D67" s="26"/>
      <c r="E67" s="27"/>
      <c r="F67" s="28">
        <f t="shared" si="2"/>
        <v>0</v>
      </c>
    </row>
    <row r="68" spans="1:6" ht="15.75" thickBot="1" x14ac:dyDescent="0.3">
      <c r="A68" s="75"/>
      <c r="B68" s="66"/>
      <c r="C68" s="29" t="s">
        <v>24</v>
      </c>
      <c r="D68" s="30"/>
      <c r="E68" s="31"/>
      <c r="F68" s="32">
        <f t="shared" si="2"/>
        <v>0</v>
      </c>
    </row>
    <row r="69" spans="1:6" ht="15.75" thickBot="1" x14ac:dyDescent="0.3">
      <c r="A69" s="77">
        <v>33192</v>
      </c>
      <c r="B69" s="96" t="s">
        <v>26</v>
      </c>
      <c r="C69" s="97"/>
      <c r="D69" s="34">
        <v>0</v>
      </c>
      <c r="E69" s="34">
        <v>0</v>
      </c>
      <c r="F69" s="35">
        <f t="shared" si="2"/>
        <v>0</v>
      </c>
    </row>
    <row r="70" spans="1:6" ht="15" x14ac:dyDescent="0.25">
      <c r="A70" s="73">
        <v>33339</v>
      </c>
      <c r="B70" s="94" t="s">
        <v>35</v>
      </c>
      <c r="C70" s="95"/>
      <c r="D70" s="23">
        <f>SUM(D71:D72)</f>
        <v>0</v>
      </c>
      <c r="E70" s="23">
        <f>SUM(E71:E72)</f>
        <v>0</v>
      </c>
      <c r="F70" s="24">
        <f t="shared" si="2"/>
        <v>0</v>
      </c>
    </row>
    <row r="71" spans="1:6" ht="15" x14ac:dyDescent="0.25">
      <c r="A71" s="74"/>
      <c r="B71" s="65" t="s">
        <v>12</v>
      </c>
      <c r="C71" s="25" t="s">
        <v>21</v>
      </c>
      <c r="D71" s="26"/>
      <c r="E71" s="27"/>
      <c r="F71" s="28">
        <f t="shared" si="2"/>
        <v>0</v>
      </c>
    </row>
    <row r="72" spans="1:6" ht="15.75" thickBot="1" x14ac:dyDescent="0.3">
      <c r="A72" s="75"/>
      <c r="B72" s="66"/>
      <c r="C72" s="29" t="s">
        <v>24</v>
      </c>
      <c r="D72" s="30"/>
      <c r="E72" s="31"/>
      <c r="F72" s="32">
        <f t="shared" si="2"/>
        <v>0</v>
      </c>
    </row>
    <row r="73" spans="1:6" ht="15" x14ac:dyDescent="0.25">
      <c r="A73" s="73">
        <v>33353</v>
      </c>
      <c r="B73" s="94" t="s">
        <v>36</v>
      </c>
      <c r="C73" s="95"/>
      <c r="D73" s="23">
        <f>SUM(D74:D78)</f>
        <v>23756012</v>
      </c>
      <c r="E73" s="23">
        <f>SUM(E74:E78)</f>
        <v>23756012</v>
      </c>
      <c r="F73" s="24">
        <f t="shared" si="2"/>
        <v>0</v>
      </c>
    </row>
    <row r="74" spans="1:6" ht="15" x14ac:dyDescent="0.25">
      <c r="A74" s="74"/>
      <c r="B74" s="65" t="s">
        <v>12</v>
      </c>
      <c r="C74" s="25" t="s">
        <v>20</v>
      </c>
      <c r="D74" s="26">
        <v>17045265</v>
      </c>
      <c r="E74" s="27">
        <v>17045265</v>
      </c>
      <c r="F74" s="28">
        <f t="shared" si="2"/>
        <v>0</v>
      </c>
    </row>
    <row r="75" spans="1:6" ht="15" x14ac:dyDescent="0.25">
      <c r="A75" s="74"/>
      <c r="B75" s="65"/>
      <c r="C75" s="25" t="s">
        <v>21</v>
      </c>
      <c r="D75" s="26">
        <v>34000</v>
      </c>
      <c r="E75" s="27">
        <v>34000</v>
      </c>
      <c r="F75" s="28">
        <f t="shared" si="2"/>
        <v>0</v>
      </c>
    </row>
    <row r="76" spans="1:6" ht="15" x14ac:dyDescent="0.25">
      <c r="A76" s="74"/>
      <c r="B76" s="65"/>
      <c r="C76" s="25" t="s">
        <v>22</v>
      </c>
      <c r="D76" s="26">
        <v>5806926</v>
      </c>
      <c r="E76" s="27">
        <v>5795100</v>
      </c>
      <c r="F76" s="28">
        <f t="shared" si="2"/>
        <v>11826</v>
      </c>
    </row>
    <row r="77" spans="1:6" ht="15" x14ac:dyDescent="0.25">
      <c r="A77" s="74"/>
      <c r="B77" s="65"/>
      <c r="C77" s="25" t="s">
        <v>23</v>
      </c>
      <c r="D77" s="26">
        <v>340921</v>
      </c>
      <c r="E77" s="27">
        <v>343076.48</v>
      </c>
      <c r="F77" s="28">
        <f t="shared" si="2"/>
        <v>-2155.4799999999814</v>
      </c>
    </row>
    <row r="78" spans="1:6" ht="15.75" thickBot="1" x14ac:dyDescent="0.3">
      <c r="A78" s="75"/>
      <c r="B78" s="66"/>
      <c r="C78" s="29" t="s">
        <v>24</v>
      </c>
      <c r="D78" s="30">
        <v>528900</v>
      </c>
      <c r="E78" s="31">
        <v>538570.52</v>
      </c>
      <c r="F78" s="32">
        <f t="shared" si="2"/>
        <v>-9670.5200000000186</v>
      </c>
    </row>
    <row r="79" spans="1:6" ht="15" x14ac:dyDescent="0.25">
      <c r="A79" s="73">
        <v>33354</v>
      </c>
      <c r="B79" s="94" t="s">
        <v>37</v>
      </c>
      <c r="C79" s="95"/>
      <c r="D79" s="23">
        <f>SUM(D80:D83)</f>
        <v>0</v>
      </c>
      <c r="E79" s="23">
        <v>0</v>
      </c>
      <c r="F79" s="24">
        <f t="shared" si="2"/>
        <v>0</v>
      </c>
    </row>
    <row r="80" spans="1:6" ht="15" x14ac:dyDescent="0.25">
      <c r="A80" s="74"/>
      <c r="B80" s="65" t="s">
        <v>12</v>
      </c>
      <c r="C80" s="25" t="s">
        <v>20</v>
      </c>
      <c r="D80" s="26"/>
      <c r="E80" s="27"/>
      <c r="F80" s="28">
        <f t="shared" si="2"/>
        <v>0</v>
      </c>
    </row>
    <row r="81" spans="1:6" ht="15" x14ac:dyDescent="0.25">
      <c r="A81" s="74"/>
      <c r="B81" s="65"/>
      <c r="C81" s="25" t="s">
        <v>22</v>
      </c>
      <c r="D81" s="26"/>
      <c r="E81" s="27"/>
      <c r="F81" s="28">
        <f t="shared" si="2"/>
        <v>0</v>
      </c>
    </row>
    <row r="82" spans="1:6" ht="15" x14ac:dyDescent="0.25">
      <c r="A82" s="74"/>
      <c r="B82" s="65"/>
      <c r="C82" s="25" t="s">
        <v>23</v>
      </c>
      <c r="D82" s="26"/>
      <c r="E82" s="27"/>
      <c r="F82" s="28">
        <f t="shared" si="2"/>
        <v>0</v>
      </c>
    </row>
    <row r="83" spans="1:6" ht="15.75" thickBot="1" x14ac:dyDescent="0.3">
      <c r="A83" s="75"/>
      <c r="B83" s="66"/>
      <c r="C83" s="29" t="s">
        <v>24</v>
      </c>
      <c r="D83" s="30"/>
      <c r="E83" s="31"/>
      <c r="F83" s="32">
        <f t="shared" si="2"/>
        <v>0</v>
      </c>
    </row>
    <row r="84" spans="1:6" ht="32.25" customHeight="1" x14ac:dyDescent="0.2">
      <c r="A84" s="79">
        <v>33435</v>
      </c>
      <c r="B84" s="92" t="s">
        <v>38</v>
      </c>
      <c r="C84" s="93"/>
      <c r="D84" s="40">
        <f>SUM(D85:D89)</f>
        <v>0</v>
      </c>
      <c r="E84" s="40">
        <f>SUM(E85:E89)</f>
        <v>0</v>
      </c>
      <c r="F84" s="41">
        <f t="shared" si="2"/>
        <v>0</v>
      </c>
    </row>
    <row r="85" spans="1:6" ht="15" x14ac:dyDescent="0.25">
      <c r="A85" s="74"/>
      <c r="B85" s="65" t="s">
        <v>12</v>
      </c>
      <c r="C85" s="25" t="s">
        <v>20</v>
      </c>
      <c r="D85" s="26"/>
      <c r="E85" s="27"/>
      <c r="F85" s="28">
        <f t="shared" si="2"/>
        <v>0</v>
      </c>
    </row>
    <row r="86" spans="1:6" ht="15" x14ac:dyDescent="0.25">
      <c r="A86" s="74"/>
      <c r="B86" s="65"/>
      <c r="C86" s="25" t="s">
        <v>21</v>
      </c>
      <c r="D86" s="26"/>
      <c r="E86" s="27"/>
      <c r="F86" s="28">
        <f t="shared" si="2"/>
        <v>0</v>
      </c>
    </row>
    <row r="87" spans="1:6" ht="15" x14ac:dyDescent="0.25">
      <c r="A87" s="74"/>
      <c r="B87" s="65"/>
      <c r="C87" s="25" t="s">
        <v>22</v>
      </c>
      <c r="D87" s="26"/>
      <c r="E87" s="27"/>
      <c r="F87" s="28">
        <f t="shared" si="2"/>
        <v>0</v>
      </c>
    </row>
    <row r="88" spans="1:6" ht="15" x14ac:dyDescent="0.25">
      <c r="A88" s="74"/>
      <c r="B88" s="65"/>
      <c r="C88" s="25" t="s">
        <v>23</v>
      </c>
      <c r="D88" s="26"/>
      <c r="E88" s="27"/>
      <c r="F88" s="28">
        <f t="shared" si="2"/>
        <v>0</v>
      </c>
    </row>
    <row r="89" spans="1:6" ht="15.75" thickBot="1" x14ac:dyDescent="0.3">
      <c r="A89" s="75"/>
      <c r="B89" s="66"/>
      <c r="C89" s="29" t="s">
        <v>24</v>
      </c>
      <c r="D89" s="30"/>
      <c r="E89" s="31"/>
      <c r="F89" s="32">
        <f t="shared" si="2"/>
        <v>0</v>
      </c>
    </row>
    <row r="90" spans="1:6" ht="30" customHeight="1" x14ac:dyDescent="0.2">
      <c r="A90" s="79">
        <v>33457</v>
      </c>
      <c r="B90" s="100" t="s">
        <v>39</v>
      </c>
      <c r="C90" s="101"/>
      <c r="D90" s="40">
        <f>SUM(D91:D93)</f>
        <v>0</v>
      </c>
      <c r="E90" s="40">
        <f>SUM(E91:E93)</f>
        <v>0</v>
      </c>
      <c r="F90" s="41">
        <f t="shared" si="2"/>
        <v>0</v>
      </c>
    </row>
    <row r="91" spans="1:6" ht="15" x14ac:dyDescent="0.25">
      <c r="A91" s="80"/>
      <c r="B91" s="65" t="s">
        <v>12</v>
      </c>
      <c r="C91" s="25" t="s">
        <v>20</v>
      </c>
      <c r="D91" s="26"/>
      <c r="E91" s="27"/>
      <c r="F91" s="28">
        <f t="shared" si="2"/>
        <v>0</v>
      </c>
    </row>
    <row r="92" spans="1:6" ht="15" x14ac:dyDescent="0.25">
      <c r="A92" s="80"/>
      <c r="B92" s="65"/>
      <c r="C92" s="25" t="s">
        <v>22</v>
      </c>
      <c r="D92" s="26"/>
      <c r="E92" s="27"/>
      <c r="F92" s="28">
        <f t="shared" si="2"/>
        <v>0</v>
      </c>
    </row>
    <row r="93" spans="1:6" ht="15.75" thickBot="1" x14ac:dyDescent="0.3">
      <c r="A93" s="81"/>
      <c r="B93" s="66"/>
      <c r="C93" s="29" t="s">
        <v>23</v>
      </c>
      <c r="D93" s="30"/>
      <c r="E93" s="31"/>
      <c r="F93" s="32">
        <f t="shared" si="2"/>
        <v>0</v>
      </c>
    </row>
    <row r="94" spans="1:6" ht="15" x14ac:dyDescent="0.25">
      <c r="A94" s="82"/>
      <c r="B94" s="70"/>
      <c r="C94" s="42"/>
      <c r="D94" s="43"/>
      <c r="E94" s="43"/>
      <c r="F94" s="44"/>
    </row>
    <row r="95" spans="1:6" ht="15" x14ac:dyDescent="0.2">
      <c r="A95" s="83"/>
      <c r="B95" s="102" t="s">
        <v>56</v>
      </c>
      <c r="C95" s="103"/>
      <c r="D95" s="45"/>
      <c r="E95" s="45"/>
      <c r="F95" s="46"/>
    </row>
    <row r="96" spans="1:6" s="5" customFormat="1" ht="21.75" customHeight="1" x14ac:dyDescent="0.2">
      <c r="A96" s="83"/>
      <c r="B96" s="71"/>
      <c r="C96" s="47"/>
      <c r="D96" s="45"/>
      <c r="E96" s="45"/>
      <c r="F96" s="46"/>
    </row>
    <row r="97" spans="1:6" s="5" customFormat="1" ht="15" x14ac:dyDescent="0.2">
      <c r="A97" s="83"/>
      <c r="B97" s="104" t="s">
        <v>40</v>
      </c>
      <c r="C97" s="105"/>
      <c r="D97" s="45"/>
      <c r="E97" s="45"/>
      <c r="F97" s="46">
        <f>SUM(D97-E97)</f>
        <v>0</v>
      </c>
    </row>
    <row r="98" spans="1:6" s="5" customFormat="1" ht="15" x14ac:dyDescent="0.2">
      <c r="A98" s="83"/>
      <c r="B98" s="104" t="s">
        <v>41</v>
      </c>
      <c r="C98" s="105"/>
      <c r="D98" s="45"/>
      <c r="E98" s="45"/>
      <c r="F98" s="46">
        <f t="shared" ref="F98:F100" si="3">SUM(D98-E98)</f>
        <v>0</v>
      </c>
    </row>
    <row r="99" spans="1:6" s="5" customFormat="1" ht="15" x14ac:dyDescent="0.2">
      <c r="A99" s="83"/>
      <c r="B99" s="104" t="s">
        <v>42</v>
      </c>
      <c r="C99" s="105"/>
      <c r="D99" s="45"/>
      <c r="E99" s="45"/>
      <c r="F99" s="46">
        <f t="shared" si="3"/>
        <v>0</v>
      </c>
    </row>
    <row r="100" spans="1:6" s="5" customFormat="1" ht="15.75" thickBot="1" x14ac:dyDescent="0.25">
      <c r="A100" s="84"/>
      <c r="B100" s="90" t="s">
        <v>43</v>
      </c>
      <c r="C100" s="91"/>
      <c r="D100" s="48"/>
      <c r="E100" s="48"/>
      <c r="F100" s="46">
        <f t="shared" si="3"/>
        <v>0</v>
      </c>
    </row>
    <row r="102" spans="1:6" ht="10.5" customHeight="1" x14ac:dyDescent="0.2">
      <c r="A102" s="5"/>
      <c r="B102" s="5"/>
      <c r="C102" s="5"/>
      <c r="D102" s="5"/>
      <c r="E102" s="5"/>
      <c r="F102" s="5"/>
    </row>
    <row r="103" spans="1:6" ht="14.25" x14ac:dyDescent="0.2">
      <c r="A103" s="5" t="s">
        <v>44</v>
      </c>
      <c r="B103" s="5"/>
      <c r="C103" s="5"/>
      <c r="D103" s="5"/>
      <c r="E103" s="5"/>
      <c r="F103" s="5"/>
    </row>
    <row r="104" spans="1:6" ht="8.25" customHeight="1" x14ac:dyDescent="0.2">
      <c r="A104" s="49"/>
      <c r="B104" s="5"/>
      <c r="C104" s="5"/>
      <c r="D104" s="5"/>
      <c r="E104" s="5"/>
      <c r="F104" s="5"/>
    </row>
    <row r="105" spans="1:6" ht="14.25" x14ac:dyDescent="0.2">
      <c r="A105" s="5" t="s">
        <v>45</v>
      </c>
      <c r="B105" s="5"/>
      <c r="C105" s="5"/>
      <c r="D105" s="5"/>
      <c r="E105" s="5"/>
      <c r="F105" s="5"/>
    </row>
    <row r="106" spans="1:6" ht="14.25" x14ac:dyDescent="0.2">
      <c r="A106" s="5" t="s">
        <v>49</v>
      </c>
      <c r="B106" s="5"/>
      <c r="C106" s="5"/>
      <c r="D106" s="5"/>
      <c r="E106" s="5"/>
      <c r="F106" s="5"/>
    </row>
    <row r="107" spans="1:6" ht="14.25" x14ac:dyDescent="0.2">
      <c r="A107" s="5" t="s">
        <v>52</v>
      </c>
      <c r="B107" s="5"/>
      <c r="C107" s="5"/>
      <c r="D107" s="5"/>
      <c r="E107" s="5"/>
      <c r="F107" s="5"/>
    </row>
    <row r="108" spans="1:6" ht="14.25" x14ac:dyDescent="0.2">
      <c r="A108" s="5"/>
      <c r="B108" s="5"/>
      <c r="C108" s="5"/>
      <c r="D108" s="5"/>
      <c r="E108" s="5"/>
      <c r="F108" s="5"/>
    </row>
    <row r="109" spans="1:6" ht="15" x14ac:dyDescent="0.25">
      <c r="A109" s="50" t="s">
        <v>46</v>
      </c>
      <c r="B109" s="50"/>
      <c r="C109" s="50"/>
      <c r="D109" s="50"/>
      <c r="E109" s="5"/>
      <c r="F109" s="5"/>
    </row>
    <row r="110" spans="1:6" customFormat="1" ht="26.25" customHeight="1" x14ac:dyDescent="0.25">
      <c r="A110" s="51"/>
      <c r="B110" s="52"/>
      <c r="C110" s="52"/>
      <c r="D110" s="52"/>
      <c r="E110" s="53"/>
    </row>
    <row r="111" spans="1:6" ht="14.25" x14ac:dyDescent="0.2">
      <c r="A111" s="5" t="s">
        <v>59</v>
      </c>
      <c r="B111" s="5"/>
      <c r="C111" s="5"/>
      <c r="D111" s="5"/>
      <c r="E111" s="5" t="s">
        <v>62</v>
      </c>
      <c r="F111" s="5"/>
    </row>
    <row r="112" spans="1:6" ht="14.25" x14ac:dyDescent="0.2">
      <c r="A112" s="5" t="s">
        <v>60</v>
      </c>
      <c r="B112" s="5"/>
      <c r="C112" s="5"/>
      <c r="D112" s="5"/>
      <c r="E112" s="5" t="s">
        <v>60</v>
      </c>
      <c r="F112" s="5"/>
    </row>
    <row r="113" spans="1:6" ht="14.25" x14ac:dyDescent="0.2">
      <c r="A113" s="5" t="s">
        <v>61</v>
      </c>
      <c r="B113" s="5"/>
      <c r="C113" s="5"/>
      <c r="D113" s="5"/>
      <c r="E113" s="5"/>
      <c r="F113" s="5"/>
    </row>
  </sheetData>
  <mergeCells count="26">
    <mergeCell ref="B20:C20"/>
    <mergeCell ref="B31:C31"/>
    <mergeCell ref="B32:C32"/>
    <mergeCell ref="B38:C38"/>
    <mergeCell ref="B42:C42"/>
    <mergeCell ref="B8:F8"/>
    <mergeCell ref="B10:C10"/>
    <mergeCell ref="B11:C11"/>
    <mergeCell ref="B12:C12"/>
    <mergeCell ref="B13:C13"/>
    <mergeCell ref="B100:C100"/>
    <mergeCell ref="B84:C84"/>
    <mergeCell ref="B49:C49"/>
    <mergeCell ref="B53:C53"/>
    <mergeCell ref="B57:C57"/>
    <mergeCell ref="B63:C63"/>
    <mergeCell ref="B66:C66"/>
    <mergeCell ref="B69:C69"/>
    <mergeCell ref="B70:C70"/>
    <mergeCell ref="B73:C73"/>
    <mergeCell ref="B79:C79"/>
    <mergeCell ref="B90:C90"/>
    <mergeCell ref="B95:C95"/>
    <mergeCell ref="B97:C97"/>
    <mergeCell ref="B98:C98"/>
    <mergeCell ref="B99:C99"/>
  </mergeCells>
  <pageMargins left="0.70866141732283472" right="0.70866141732283472" top="0.78740157480314965" bottom="0.78740157480314965" header="0.31496062992125984" footer="0.31496062992125984"/>
  <pageSetup paperSize="9" scale="60" orientation="portrait" verticalDpi="0" r:id="rId1"/>
  <rowBreaks count="1" manualBreakCount="1">
    <brk id="7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Příloha č.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Polachová Jitka</dc:creator>
  <cp:lastModifiedBy>Kateřina Koubková</cp:lastModifiedBy>
  <cp:lastPrinted>2019-01-02T06:02:47Z</cp:lastPrinted>
  <dcterms:created xsi:type="dcterms:W3CDTF">2018-11-13T07:53:13Z</dcterms:created>
  <dcterms:modified xsi:type="dcterms:W3CDTF">2019-01-10T16:07:10Z</dcterms:modified>
</cp:coreProperties>
</file>